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/>
  </bookViews>
  <sheets>
    <sheet name="2020年招生计划表 （最新)" sheetId="1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103" i="17" l="1"/>
  <c r="AA103" i="17"/>
  <c r="R103" i="17"/>
  <c r="J103" i="17"/>
  <c r="G103" i="17"/>
  <c r="F103" i="17"/>
  <c r="E103" i="17"/>
  <c r="AE81" i="17"/>
  <c r="AE104" i="17" s="1"/>
  <c r="Z81" i="17"/>
  <c r="Z104" i="17" s="1"/>
  <c r="X81" i="17"/>
  <c r="X104" i="17" s="1"/>
  <c r="L81" i="17"/>
  <c r="H81" i="17"/>
  <c r="G81" i="17"/>
  <c r="E81" i="17"/>
  <c r="AF72" i="17"/>
  <c r="AF104" i="17" s="1"/>
  <c r="O72" i="17"/>
  <c r="N72" i="17"/>
  <c r="N104" i="17" s="1"/>
  <c r="M72" i="17"/>
  <c r="J72" i="17"/>
  <c r="G72" i="17"/>
  <c r="E72" i="17"/>
  <c r="AG62" i="17"/>
  <c r="AB62" i="17"/>
  <c r="R62" i="17"/>
  <c r="J62" i="17"/>
  <c r="G62" i="17"/>
  <c r="E62" i="17"/>
  <c r="AH45" i="17"/>
  <c r="AG45" i="17"/>
  <c r="AC45" i="17"/>
  <c r="Y45" i="17"/>
  <c r="L45" i="17"/>
  <c r="J45" i="17"/>
  <c r="I45" i="17"/>
  <c r="G45" i="17"/>
  <c r="E45" i="17"/>
  <c r="AG34" i="17"/>
  <c r="W34" i="17"/>
  <c r="W104" i="17" s="1"/>
  <c r="U34" i="17"/>
  <c r="Q34" i="17"/>
  <c r="Q104" i="17" s="1"/>
  <c r="P34" i="17"/>
  <c r="P104" i="17" s="1"/>
  <c r="N34" i="17"/>
  <c r="M34" i="17"/>
  <c r="K34" i="17"/>
  <c r="K104" i="17" s="1"/>
  <c r="J34" i="17"/>
  <c r="G34" i="17"/>
  <c r="E34" i="17"/>
  <c r="AI25" i="17"/>
  <c r="AH25" i="17"/>
  <c r="AH104" i="17" s="1"/>
  <c r="AG25" i="17"/>
  <c r="AD25" i="17"/>
  <c r="AD104" i="17" s="1"/>
  <c r="AC25" i="17"/>
  <c r="AB25" i="17"/>
  <c r="Y25" i="17"/>
  <c r="U25" i="17"/>
  <c r="S25" i="17"/>
  <c r="S104" i="17" s="1"/>
  <c r="R25" i="17"/>
  <c r="R104" i="17" s="1"/>
  <c r="O25" i="17"/>
  <c r="N25" i="17"/>
  <c r="M25" i="17"/>
  <c r="J25" i="17"/>
  <c r="I25" i="17"/>
  <c r="E25" i="17"/>
  <c r="AJ17" i="17"/>
  <c r="AJ104" i="17" s="1"/>
  <c r="AI17" i="17"/>
  <c r="AG17" i="17"/>
  <c r="AD17" i="17"/>
  <c r="AC17" i="17"/>
  <c r="AB17" i="17"/>
  <c r="AA17" i="17"/>
  <c r="Y17" i="17"/>
  <c r="V17" i="17"/>
  <c r="V104" i="17" s="1"/>
  <c r="U17" i="17"/>
  <c r="T17" i="17"/>
  <c r="T104" i="17" s="1"/>
  <c r="R17" i="17"/>
  <c r="Q17" i="17"/>
  <c r="O17" i="17"/>
  <c r="N17" i="17"/>
  <c r="M17" i="17"/>
  <c r="J17" i="17"/>
  <c r="I17" i="17"/>
  <c r="H17" i="17"/>
  <c r="G17" i="17"/>
  <c r="E17" i="17"/>
  <c r="AA104" i="17" l="1"/>
  <c r="I104" i="17"/>
  <c r="AG104" i="17"/>
  <c r="U104" i="17"/>
  <c r="L104" i="17"/>
  <c r="F104" i="17"/>
  <c r="F106" i="17" s="1"/>
  <c r="AI104" i="17"/>
  <c r="AB104" i="17"/>
  <c r="J104" i="17"/>
  <c r="Y104" i="17"/>
  <c r="AC104" i="17"/>
  <c r="M104" i="17"/>
  <c r="E104" i="17"/>
  <c r="G104" i="17"/>
  <c r="O104" i="17"/>
  <c r="H104" i="17"/>
</calcChain>
</file>

<file path=xl/sharedStrings.xml><?xml version="1.0" encoding="utf-8"?>
<sst xmlns="http://schemas.openxmlformats.org/spreadsheetml/2006/main" count="162" uniqueCount="97">
  <si>
    <t>系部</t>
  </si>
  <si>
    <t>专业名称</t>
  </si>
  <si>
    <t>科类</t>
  </si>
  <si>
    <t>学 制</t>
    <phoneticPr fontId="3" type="noConversion"/>
  </si>
  <si>
    <t>合计</t>
  </si>
  <si>
    <t>天 津</t>
  </si>
  <si>
    <t>河   北</t>
    <phoneticPr fontId="3" type="noConversion"/>
  </si>
  <si>
    <t>山 西</t>
  </si>
  <si>
    <t>内蒙古</t>
  </si>
  <si>
    <t>辽 宁</t>
  </si>
  <si>
    <t>吉 林</t>
  </si>
  <si>
    <t>黑龙江</t>
  </si>
  <si>
    <t>江 苏</t>
  </si>
  <si>
    <t>浙 江</t>
  </si>
  <si>
    <t>安 徽</t>
  </si>
  <si>
    <t>福 建</t>
  </si>
  <si>
    <t>江 西</t>
  </si>
  <si>
    <t>山 东</t>
  </si>
  <si>
    <t>河 南</t>
  </si>
  <si>
    <t>湖 北</t>
  </si>
  <si>
    <t>湖 南</t>
  </si>
  <si>
    <t>广 东</t>
  </si>
  <si>
    <t>广 西</t>
  </si>
  <si>
    <t>海 南</t>
  </si>
  <si>
    <t>重 庆</t>
  </si>
  <si>
    <t>四 川</t>
  </si>
  <si>
    <t>贵 州</t>
  </si>
  <si>
    <t>云 南</t>
  </si>
  <si>
    <t>陕 西</t>
  </si>
  <si>
    <t>甘 肃</t>
  </si>
  <si>
    <t>青 海</t>
  </si>
  <si>
    <t>宁 夏</t>
  </si>
  <si>
    <t>新 疆</t>
  </si>
  <si>
    <t>专科提前批</t>
  </si>
  <si>
    <t>对口批</t>
  </si>
  <si>
    <t>专科批</t>
  </si>
  <si>
    <t>艺术设计类（艺术设计、环境艺术设计）</t>
    <phoneticPr fontId="3" type="noConversion"/>
  </si>
  <si>
    <t>艺术(文)</t>
  </si>
  <si>
    <t>艺术(理)</t>
  </si>
  <si>
    <t>不分文理</t>
  </si>
  <si>
    <t>文史</t>
  </si>
  <si>
    <t>理工</t>
  </si>
  <si>
    <t>计算机应用技术</t>
  </si>
  <si>
    <t>对口</t>
  </si>
  <si>
    <t>物联网应用技术</t>
  </si>
  <si>
    <t>小计</t>
  </si>
  <si>
    <t>经济系</t>
  </si>
  <si>
    <t>财务管理</t>
  </si>
  <si>
    <t>会计信息管理</t>
    <phoneticPr fontId="3" type="noConversion"/>
  </si>
  <si>
    <t>机电工程系</t>
  </si>
  <si>
    <t>机械设计制造类（机械制造与自动化、模具设计与制造）</t>
    <phoneticPr fontId="3" type="noConversion"/>
  </si>
  <si>
    <t>自动化类（机电一体化技术、电气自动化技术、工业机器人技术）</t>
    <phoneticPr fontId="3" type="noConversion"/>
  </si>
  <si>
    <t>数控技术</t>
    <phoneticPr fontId="3" type="noConversion"/>
  </si>
  <si>
    <t>机电一体化技术</t>
    <phoneticPr fontId="3" type="noConversion"/>
  </si>
  <si>
    <t>电气自动化技术</t>
    <phoneticPr fontId="3" type="noConversion"/>
  </si>
  <si>
    <t>旅游系</t>
  </si>
  <si>
    <t>酒店管理</t>
  </si>
  <si>
    <t>导游</t>
  </si>
  <si>
    <t>食品加工技术（焙烤食品加工技术方向）</t>
    <phoneticPr fontId="3" type="noConversion"/>
  </si>
  <si>
    <t>管理工程系</t>
  </si>
  <si>
    <t>工程造价</t>
  </si>
  <si>
    <t>市场营销</t>
  </si>
  <si>
    <t>建筑工程技术</t>
  </si>
  <si>
    <t>老年服务与管理（养老产业经营管理方向）</t>
    <phoneticPr fontId="3" type="noConversion"/>
  </si>
  <si>
    <t>外语系</t>
  </si>
  <si>
    <t>商务英语</t>
    <phoneticPr fontId="3" type="noConversion"/>
  </si>
  <si>
    <t>空中乘务（乘务方向）</t>
    <phoneticPr fontId="3" type="noConversion"/>
  </si>
  <si>
    <t>艺术系</t>
  </si>
  <si>
    <t>音乐表演（声乐方向）</t>
    <phoneticPr fontId="3" type="noConversion"/>
  </si>
  <si>
    <t>舞蹈表演</t>
    <phoneticPr fontId="3" type="noConversion"/>
  </si>
  <si>
    <t>歌舞表演</t>
    <phoneticPr fontId="3" type="noConversion"/>
  </si>
  <si>
    <t>音乐表演（器乐方向）</t>
    <phoneticPr fontId="3" type="noConversion"/>
  </si>
  <si>
    <t>商贸系</t>
  </si>
  <si>
    <t>报关与国际货运（进出口关务管理方向）</t>
    <phoneticPr fontId="3" type="noConversion"/>
  </si>
  <si>
    <t>物流管理</t>
  </si>
  <si>
    <t>电子商务</t>
  </si>
  <si>
    <t>保险（保险经纪方向）</t>
    <phoneticPr fontId="3" type="noConversion"/>
  </si>
  <si>
    <t>投资与理财</t>
    <phoneticPr fontId="3" type="noConversion"/>
  </si>
  <si>
    <t>互联网金融</t>
    <phoneticPr fontId="3" type="noConversion"/>
  </si>
  <si>
    <t>国际商务</t>
    <phoneticPr fontId="3" type="noConversion"/>
  </si>
  <si>
    <t>计算机类（计算机应用技术、计算机网络技术、数字媒体应用技术、移动应用开发）</t>
    <phoneticPr fontId="3" type="noConversion"/>
  </si>
  <si>
    <t>艺术设计</t>
    <phoneticPr fontId="2" type="noConversion"/>
  </si>
  <si>
    <t>环境艺术设计</t>
    <phoneticPr fontId="2" type="noConversion"/>
  </si>
  <si>
    <t>旅游管理（旅游企业人力资源管理方向）</t>
    <phoneticPr fontId="2" type="noConversion"/>
  </si>
  <si>
    <t>旅游管理</t>
    <phoneticPr fontId="2" type="noConversion"/>
  </si>
  <si>
    <t>旅游类{旅游管理、旅游管理（旅游企业人力资源管理方向）、导游、酒店管理｝</t>
    <phoneticPr fontId="3" type="noConversion"/>
  </si>
  <si>
    <t>单招批</t>
    <phoneticPr fontId="2" type="noConversion"/>
  </si>
  <si>
    <t>工商企业管理</t>
    <phoneticPr fontId="3" type="noConversion"/>
  </si>
  <si>
    <t>医疗器械经营与管理</t>
    <phoneticPr fontId="3" type="noConversion"/>
  </si>
  <si>
    <t>民航运输（地勤服务方向）</t>
    <phoneticPr fontId="3" type="noConversion"/>
  </si>
  <si>
    <t>审计</t>
    <phoneticPr fontId="3" type="noConversion"/>
  </si>
  <si>
    <t>数字媒体应用技术</t>
    <phoneticPr fontId="2" type="noConversion"/>
  </si>
  <si>
    <t>计算机网络技术</t>
  </si>
  <si>
    <t>对口</t>
    <phoneticPr fontId="2" type="noConversion"/>
  </si>
  <si>
    <t>信息工程系</t>
    <phoneticPr fontId="2" type="noConversion"/>
  </si>
  <si>
    <t>财务会计类{财务管理、会计（注册会计师方向）、审计｝</t>
  </si>
  <si>
    <t>秦皇岛职业技术学院2020年分省分专业招生计划表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</si>
</sst>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sz val="7.5"/>
      <color indexed="8"/>
      <name val="宋体"/>
      <family val="3"/>
      <charset val="134"/>
    </font>
    <font>
      <b/>
      <sz val="8"/>
      <color indexed="8"/>
      <name val="Arial Unicode MS"/>
      <family val="2"/>
      <charset val="134"/>
    </font>
    <font>
      <sz val="8"/>
      <color indexed="8"/>
      <name val="宋体"/>
      <family val="3"/>
      <charset val="134"/>
    </font>
    <font>
      <b/>
      <sz val="9"/>
      <color indexed="8"/>
      <name val="Arial Unicode MS"/>
      <family val="2"/>
      <charset val="134"/>
    </font>
    <font>
      <b/>
      <sz val="9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8"/>
      <color theme="1"/>
      <name val="Arial Unicode MS"/>
      <family val="2"/>
      <charset val="134"/>
    </font>
    <font>
      <sz val="8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5">
    <xf numFmtId="0" fontId="0" fillId="0" borderId="0" xfId="0"/>
    <xf numFmtId="0" fontId="7" fillId="2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4" fillId="3" borderId="3" xfId="1" applyFont="1" applyFill="1" applyBorder="1" applyAlignment="1">
      <alignment vertical="center"/>
    </xf>
    <xf numFmtId="0" fontId="8" fillId="3" borderId="3" xfId="1" applyFont="1" applyFill="1" applyBorder="1" applyAlignment="1">
      <alignment vertical="center"/>
    </xf>
    <xf numFmtId="0" fontId="10" fillId="2" borderId="3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0" xfId="1" applyFont="1" applyFill="1" applyAlignment="1">
      <alignment horizontal="left" vertical="center"/>
    </xf>
    <xf numFmtId="0" fontId="13" fillId="3" borderId="0" xfId="1" applyFont="1" applyFill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textRotation="255" wrapText="1"/>
    </xf>
    <xf numFmtId="0" fontId="15" fillId="3" borderId="0" xfId="1" applyFont="1" applyFill="1" applyAlignment="1">
      <alignment horizontal="center" vertical="center"/>
    </xf>
    <xf numFmtId="0" fontId="16" fillId="3" borderId="7" xfId="1" applyFont="1" applyFill="1" applyBorder="1" applyAlignment="1">
      <alignment horizontal="center" vertical="center" textRotation="255" wrapText="1"/>
    </xf>
    <xf numFmtId="0" fontId="17" fillId="2" borderId="3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vertical="center"/>
    </xf>
    <xf numFmtId="0" fontId="18" fillId="3" borderId="3" xfId="1" applyFont="1" applyFill="1" applyBorder="1" applyAlignment="1">
      <alignment horizontal="center" vertical="center"/>
    </xf>
    <xf numFmtId="0" fontId="19" fillId="3" borderId="0" xfId="1" applyFont="1" applyFill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0" fillId="2" borderId="7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0" fillId="2" borderId="8" xfId="1" applyFont="1" applyFill="1" applyBorder="1" applyAlignment="1">
      <alignment horizontal="left" vertical="center" wrapText="1"/>
    </xf>
    <xf numFmtId="0" fontId="10" fillId="2" borderId="7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textRotation="255"/>
    </xf>
    <xf numFmtId="0" fontId="14" fillId="2" borderId="8" xfId="1" applyFont="1" applyFill="1" applyBorder="1" applyAlignment="1">
      <alignment horizontal="center" vertical="center" textRotation="255"/>
    </xf>
    <xf numFmtId="0" fontId="14" fillId="2" borderId="7" xfId="1" applyFont="1" applyFill="1" applyBorder="1" applyAlignment="1">
      <alignment horizontal="center" vertical="center" textRotation="255"/>
    </xf>
    <xf numFmtId="0" fontId="10" fillId="2" borderId="3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vertical="center" wrapText="1"/>
    </xf>
    <xf numFmtId="0" fontId="10" fillId="2" borderId="8" xfId="1" applyFont="1" applyFill="1" applyBorder="1" applyAlignment="1">
      <alignment vertical="center" wrapText="1"/>
    </xf>
    <xf numFmtId="0" fontId="10" fillId="2" borderId="7" xfId="1" applyFont="1" applyFill="1" applyBorder="1" applyAlignment="1">
      <alignment vertical="center" wrapText="1"/>
    </xf>
    <xf numFmtId="0" fontId="14" fillId="3" borderId="2" xfId="1" applyFont="1" applyFill="1" applyBorder="1" applyAlignment="1">
      <alignment horizontal="center" vertical="center" textRotation="255"/>
    </xf>
    <xf numFmtId="0" fontId="14" fillId="3" borderId="8" xfId="1" applyFont="1" applyFill="1" applyBorder="1" applyAlignment="1">
      <alignment horizontal="center" vertical="center" textRotation="255"/>
    </xf>
    <xf numFmtId="0" fontId="14" fillId="3" borderId="7" xfId="1" applyFont="1" applyFill="1" applyBorder="1" applyAlignment="1">
      <alignment horizontal="center" vertical="center" textRotation="255"/>
    </xf>
    <xf numFmtId="0" fontId="14" fillId="2" borderId="9" xfId="1" applyFont="1" applyFill="1" applyBorder="1" applyAlignment="1">
      <alignment horizontal="center" vertical="center" textRotation="255"/>
    </xf>
    <xf numFmtId="0" fontId="14" fillId="2" borderId="10" xfId="1" applyFont="1" applyFill="1" applyBorder="1" applyAlignment="1">
      <alignment horizontal="center" vertical="center" textRotation="255"/>
    </xf>
    <xf numFmtId="0" fontId="10" fillId="3" borderId="2" xfId="1" applyFont="1" applyFill="1" applyBorder="1" applyAlignment="1">
      <alignment horizontal="center" vertical="center" textRotation="255" wrapText="1"/>
    </xf>
    <xf numFmtId="0" fontId="10" fillId="3" borderId="7" xfId="1" applyFont="1" applyFill="1" applyBorder="1" applyAlignment="1">
      <alignment horizontal="center" vertical="center" textRotation="255" wrapText="1"/>
    </xf>
    <xf numFmtId="0" fontId="11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textRotation="255" wrapText="1"/>
    </xf>
    <xf numFmtId="0" fontId="12" fillId="3" borderId="7" xfId="1" applyFont="1" applyFill="1" applyBorder="1" applyAlignment="1">
      <alignment horizontal="center" vertical="center" textRotation="255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7"/>
  <sheetViews>
    <sheetView showGridLines="0" tabSelected="1" zoomScaleNormal="100" workbookViewId="0">
      <pane xSplit="1" topLeftCell="B1" activePane="topRight" state="frozen"/>
      <selection pane="topRight" activeCell="B15" sqref="B15:B16"/>
    </sheetView>
  </sheetViews>
  <sheetFormatPr defaultRowHeight="7.5" customHeight="1" x14ac:dyDescent="0.15"/>
  <cols>
    <col min="1" max="1" width="4.5" style="14" customWidth="1"/>
    <col min="2" max="2" width="64.625" style="10" customWidth="1"/>
    <col min="3" max="3" width="8.125" style="3" customWidth="1"/>
    <col min="4" max="4" width="2.625" style="3" customWidth="1"/>
    <col min="5" max="5" width="4.375" style="3" customWidth="1"/>
    <col min="6" max="6" width="6.125" style="3" customWidth="1"/>
    <col min="7" max="7" width="8.875" style="3" customWidth="1"/>
    <col min="8" max="8" width="10.75" style="3" customWidth="1"/>
    <col min="9" max="10" width="8.875" style="3" customWidth="1"/>
    <col min="11" max="16" width="6.125" style="3" customWidth="1"/>
    <col min="17" max="17" width="6.125" style="19" customWidth="1"/>
    <col min="18" max="36" width="6.125" style="3" customWidth="1"/>
    <col min="37" max="37" width="9" style="3" customWidth="1"/>
    <col min="38" max="250" width="9" style="3"/>
    <col min="251" max="251" width="2.125" style="3" customWidth="1"/>
    <col min="252" max="252" width="52" style="3" customWidth="1"/>
    <col min="253" max="253" width="8" style="3" customWidth="1"/>
    <col min="254" max="254" width="2.625" style="3" customWidth="1"/>
    <col min="255" max="255" width="4.375" style="3" customWidth="1"/>
    <col min="256" max="256" width="3.375" style="3" customWidth="1"/>
    <col min="257" max="257" width="9.875" style="3" customWidth="1"/>
    <col min="258" max="258" width="8.625" style="3" customWidth="1"/>
    <col min="259" max="259" width="5.5" style="3" customWidth="1"/>
    <col min="260" max="260" width="5.125" style="3" customWidth="1"/>
    <col min="261" max="286" width="3.125" style="3" customWidth="1"/>
    <col min="287" max="287" width="4.25" style="3" customWidth="1"/>
    <col min="288" max="288" width="4.5" style="3" customWidth="1"/>
    <col min="289" max="506" width="9" style="3"/>
    <col min="507" max="507" width="2.125" style="3" customWidth="1"/>
    <col min="508" max="508" width="52" style="3" customWidth="1"/>
    <col min="509" max="509" width="8" style="3" customWidth="1"/>
    <col min="510" max="510" width="2.625" style="3" customWidth="1"/>
    <col min="511" max="511" width="4.375" style="3" customWidth="1"/>
    <col min="512" max="512" width="3.375" style="3" customWidth="1"/>
    <col min="513" max="513" width="9.875" style="3" customWidth="1"/>
    <col min="514" max="514" width="8.625" style="3" customWidth="1"/>
    <col min="515" max="515" width="5.5" style="3" customWidth="1"/>
    <col min="516" max="516" width="5.125" style="3" customWidth="1"/>
    <col min="517" max="542" width="3.125" style="3" customWidth="1"/>
    <col min="543" max="543" width="4.25" style="3" customWidth="1"/>
    <col min="544" max="544" width="4.5" style="3" customWidth="1"/>
    <col min="545" max="762" width="9" style="3"/>
    <col min="763" max="763" width="2.125" style="3" customWidth="1"/>
    <col min="764" max="764" width="52" style="3" customWidth="1"/>
    <col min="765" max="765" width="8" style="3" customWidth="1"/>
    <col min="766" max="766" width="2.625" style="3" customWidth="1"/>
    <col min="767" max="767" width="4.375" style="3" customWidth="1"/>
    <col min="768" max="768" width="3.375" style="3" customWidth="1"/>
    <col min="769" max="769" width="9.875" style="3" customWidth="1"/>
    <col min="770" max="770" width="8.625" style="3" customWidth="1"/>
    <col min="771" max="771" width="5.5" style="3" customWidth="1"/>
    <col min="772" max="772" width="5.125" style="3" customWidth="1"/>
    <col min="773" max="798" width="3.125" style="3" customWidth="1"/>
    <col min="799" max="799" width="4.25" style="3" customWidth="1"/>
    <col min="800" max="800" width="4.5" style="3" customWidth="1"/>
    <col min="801" max="1018" width="9" style="3"/>
    <col min="1019" max="1019" width="2.125" style="3" customWidth="1"/>
    <col min="1020" max="1020" width="52" style="3" customWidth="1"/>
    <col min="1021" max="1021" width="8" style="3" customWidth="1"/>
    <col min="1022" max="1022" width="2.625" style="3" customWidth="1"/>
    <col min="1023" max="1023" width="4.375" style="3" customWidth="1"/>
    <col min="1024" max="1024" width="3.375" style="3" customWidth="1"/>
    <col min="1025" max="1025" width="9.875" style="3" customWidth="1"/>
    <col min="1026" max="1026" width="8.625" style="3" customWidth="1"/>
    <col min="1027" max="1027" width="5.5" style="3" customWidth="1"/>
    <col min="1028" max="1028" width="5.125" style="3" customWidth="1"/>
    <col min="1029" max="1054" width="3.125" style="3" customWidth="1"/>
    <col min="1055" max="1055" width="4.25" style="3" customWidth="1"/>
    <col min="1056" max="1056" width="4.5" style="3" customWidth="1"/>
    <col min="1057" max="1274" width="9" style="3"/>
    <col min="1275" max="1275" width="2.125" style="3" customWidth="1"/>
    <col min="1276" max="1276" width="52" style="3" customWidth="1"/>
    <col min="1277" max="1277" width="8" style="3" customWidth="1"/>
    <col min="1278" max="1278" width="2.625" style="3" customWidth="1"/>
    <col min="1279" max="1279" width="4.375" style="3" customWidth="1"/>
    <col min="1280" max="1280" width="3.375" style="3" customWidth="1"/>
    <col min="1281" max="1281" width="9.875" style="3" customWidth="1"/>
    <col min="1282" max="1282" width="8.625" style="3" customWidth="1"/>
    <col min="1283" max="1283" width="5.5" style="3" customWidth="1"/>
    <col min="1284" max="1284" width="5.125" style="3" customWidth="1"/>
    <col min="1285" max="1310" width="3.125" style="3" customWidth="1"/>
    <col min="1311" max="1311" width="4.25" style="3" customWidth="1"/>
    <col min="1312" max="1312" width="4.5" style="3" customWidth="1"/>
    <col min="1313" max="1530" width="9" style="3"/>
    <col min="1531" max="1531" width="2.125" style="3" customWidth="1"/>
    <col min="1532" max="1532" width="52" style="3" customWidth="1"/>
    <col min="1533" max="1533" width="8" style="3" customWidth="1"/>
    <col min="1534" max="1534" width="2.625" style="3" customWidth="1"/>
    <col min="1535" max="1535" width="4.375" style="3" customWidth="1"/>
    <col min="1536" max="1536" width="3.375" style="3" customWidth="1"/>
    <col min="1537" max="1537" width="9.875" style="3" customWidth="1"/>
    <col min="1538" max="1538" width="8.625" style="3" customWidth="1"/>
    <col min="1539" max="1539" width="5.5" style="3" customWidth="1"/>
    <col min="1540" max="1540" width="5.125" style="3" customWidth="1"/>
    <col min="1541" max="1566" width="3.125" style="3" customWidth="1"/>
    <col min="1567" max="1567" width="4.25" style="3" customWidth="1"/>
    <col min="1568" max="1568" width="4.5" style="3" customWidth="1"/>
    <col min="1569" max="1786" width="9" style="3"/>
    <col min="1787" max="1787" width="2.125" style="3" customWidth="1"/>
    <col min="1788" max="1788" width="52" style="3" customWidth="1"/>
    <col min="1789" max="1789" width="8" style="3" customWidth="1"/>
    <col min="1790" max="1790" width="2.625" style="3" customWidth="1"/>
    <col min="1791" max="1791" width="4.375" style="3" customWidth="1"/>
    <col min="1792" max="1792" width="3.375" style="3" customWidth="1"/>
    <col min="1793" max="1793" width="9.875" style="3" customWidth="1"/>
    <col min="1794" max="1794" width="8.625" style="3" customWidth="1"/>
    <col min="1795" max="1795" width="5.5" style="3" customWidth="1"/>
    <col min="1796" max="1796" width="5.125" style="3" customWidth="1"/>
    <col min="1797" max="1822" width="3.125" style="3" customWidth="1"/>
    <col min="1823" max="1823" width="4.25" style="3" customWidth="1"/>
    <col min="1824" max="1824" width="4.5" style="3" customWidth="1"/>
    <col min="1825" max="2042" width="9" style="3"/>
    <col min="2043" max="2043" width="2.125" style="3" customWidth="1"/>
    <col min="2044" max="2044" width="52" style="3" customWidth="1"/>
    <col min="2045" max="2045" width="8" style="3" customWidth="1"/>
    <col min="2046" max="2046" width="2.625" style="3" customWidth="1"/>
    <col min="2047" max="2047" width="4.375" style="3" customWidth="1"/>
    <col min="2048" max="2048" width="3.375" style="3" customWidth="1"/>
    <col min="2049" max="2049" width="9.875" style="3" customWidth="1"/>
    <col min="2050" max="2050" width="8.625" style="3" customWidth="1"/>
    <col min="2051" max="2051" width="5.5" style="3" customWidth="1"/>
    <col min="2052" max="2052" width="5.125" style="3" customWidth="1"/>
    <col min="2053" max="2078" width="3.125" style="3" customWidth="1"/>
    <col min="2079" max="2079" width="4.25" style="3" customWidth="1"/>
    <col min="2080" max="2080" width="4.5" style="3" customWidth="1"/>
    <col min="2081" max="2298" width="9" style="3"/>
    <col min="2299" max="2299" width="2.125" style="3" customWidth="1"/>
    <col min="2300" max="2300" width="52" style="3" customWidth="1"/>
    <col min="2301" max="2301" width="8" style="3" customWidth="1"/>
    <col min="2302" max="2302" width="2.625" style="3" customWidth="1"/>
    <col min="2303" max="2303" width="4.375" style="3" customWidth="1"/>
    <col min="2304" max="2304" width="3.375" style="3" customWidth="1"/>
    <col min="2305" max="2305" width="9.875" style="3" customWidth="1"/>
    <col min="2306" max="2306" width="8.625" style="3" customWidth="1"/>
    <col min="2307" max="2307" width="5.5" style="3" customWidth="1"/>
    <col min="2308" max="2308" width="5.125" style="3" customWidth="1"/>
    <col min="2309" max="2334" width="3.125" style="3" customWidth="1"/>
    <col min="2335" max="2335" width="4.25" style="3" customWidth="1"/>
    <col min="2336" max="2336" width="4.5" style="3" customWidth="1"/>
    <col min="2337" max="2554" width="9" style="3"/>
    <col min="2555" max="2555" width="2.125" style="3" customWidth="1"/>
    <col min="2556" max="2556" width="52" style="3" customWidth="1"/>
    <col min="2557" max="2557" width="8" style="3" customWidth="1"/>
    <col min="2558" max="2558" width="2.625" style="3" customWidth="1"/>
    <col min="2559" max="2559" width="4.375" style="3" customWidth="1"/>
    <col min="2560" max="2560" width="3.375" style="3" customWidth="1"/>
    <col min="2561" max="2561" width="9.875" style="3" customWidth="1"/>
    <col min="2562" max="2562" width="8.625" style="3" customWidth="1"/>
    <col min="2563" max="2563" width="5.5" style="3" customWidth="1"/>
    <col min="2564" max="2564" width="5.125" style="3" customWidth="1"/>
    <col min="2565" max="2590" width="3.125" style="3" customWidth="1"/>
    <col min="2591" max="2591" width="4.25" style="3" customWidth="1"/>
    <col min="2592" max="2592" width="4.5" style="3" customWidth="1"/>
    <col min="2593" max="2810" width="9" style="3"/>
    <col min="2811" max="2811" width="2.125" style="3" customWidth="1"/>
    <col min="2812" max="2812" width="52" style="3" customWidth="1"/>
    <col min="2813" max="2813" width="8" style="3" customWidth="1"/>
    <col min="2814" max="2814" width="2.625" style="3" customWidth="1"/>
    <col min="2815" max="2815" width="4.375" style="3" customWidth="1"/>
    <col min="2816" max="2816" width="3.375" style="3" customWidth="1"/>
    <col min="2817" max="2817" width="9.875" style="3" customWidth="1"/>
    <col min="2818" max="2818" width="8.625" style="3" customWidth="1"/>
    <col min="2819" max="2819" width="5.5" style="3" customWidth="1"/>
    <col min="2820" max="2820" width="5.125" style="3" customWidth="1"/>
    <col min="2821" max="2846" width="3.125" style="3" customWidth="1"/>
    <col min="2847" max="2847" width="4.25" style="3" customWidth="1"/>
    <col min="2848" max="2848" width="4.5" style="3" customWidth="1"/>
    <col min="2849" max="3066" width="9" style="3"/>
    <col min="3067" max="3067" width="2.125" style="3" customWidth="1"/>
    <col min="3068" max="3068" width="52" style="3" customWidth="1"/>
    <col min="3069" max="3069" width="8" style="3" customWidth="1"/>
    <col min="3070" max="3070" width="2.625" style="3" customWidth="1"/>
    <col min="3071" max="3071" width="4.375" style="3" customWidth="1"/>
    <col min="3072" max="3072" width="3.375" style="3" customWidth="1"/>
    <col min="3073" max="3073" width="9.875" style="3" customWidth="1"/>
    <col min="3074" max="3074" width="8.625" style="3" customWidth="1"/>
    <col min="3075" max="3075" width="5.5" style="3" customWidth="1"/>
    <col min="3076" max="3076" width="5.125" style="3" customWidth="1"/>
    <col min="3077" max="3102" width="3.125" style="3" customWidth="1"/>
    <col min="3103" max="3103" width="4.25" style="3" customWidth="1"/>
    <col min="3104" max="3104" width="4.5" style="3" customWidth="1"/>
    <col min="3105" max="3322" width="9" style="3"/>
    <col min="3323" max="3323" width="2.125" style="3" customWidth="1"/>
    <col min="3324" max="3324" width="52" style="3" customWidth="1"/>
    <col min="3325" max="3325" width="8" style="3" customWidth="1"/>
    <col min="3326" max="3326" width="2.625" style="3" customWidth="1"/>
    <col min="3327" max="3327" width="4.375" style="3" customWidth="1"/>
    <col min="3328" max="3328" width="3.375" style="3" customWidth="1"/>
    <col min="3329" max="3329" width="9.875" style="3" customWidth="1"/>
    <col min="3330" max="3330" width="8.625" style="3" customWidth="1"/>
    <col min="3331" max="3331" width="5.5" style="3" customWidth="1"/>
    <col min="3332" max="3332" width="5.125" style="3" customWidth="1"/>
    <col min="3333" max="3358" width="3.125" style="3" customWidth="1"/>
    <col min="3359" max="3359" width="4.25" style="3" customWidth="1"/>
    <col min="3360" max="3360" width="4.5" style="3" customWidth="1"/>
    <col min="3361" max="3578" width="9" style="3"/>
    <col min="3579" max="3579" width="2.125" style="3" customWidth="1"/>
    <col min="3580" max="3580" width="52" style="3" customWidth="1"/>
    <col min="3581" max="3581" width="8" style="3" customWidth="1"/>
    <col min="3582" max="3582" width="2.625" style="3" customWidth="1"/>
    <col min="3583" max="3583" width="4.375" style="3" customWidth="1"/>
    <col min="3584" max="3584" width="3.375" style="3" customWidth="1"/>
    <col min="3585" max="3585" width="9.875" style="3" customWidth="1"/>
    <col min="3586" max="3586" width="8.625" style="3" customWidth="1"/>
    <col min="3587" max="3587" width="5.5" style="3" customWidth="1"/>
    <col min="3588" max="3588" width="5.125" style="3" customWidth="1"/>
    <col min="3589" max="3614" width="3.125" style="3" customWidth="1"/>
    <col min="3615" max="3615" width="4.25" style="3" customWidth="1"/>
    <col min="3616" max="3616" width="4.5" style="3" customWidth="1"/>
    <col min="3617" max="3834" width="9" style="3"/>
    <col min="3835" max="3835" width="2.125" style="3" customWidth="1"/>
    <col min="3836" max="3836" width="52" style="3" customWidth="1"/>
    <col min="3837" max="3837" width="8" style="3" customWidth="1"/>
    <col min="3838" max="3838" width="2.625" style="3" customWidth="1"/>
    <col min="3839" max="3839" width="4.375" style="3" customWidth="1"/>
    <col min="3840" max="3840" width="3.375" style="3" customWidth="1"/>
    <col min="3841" max="3841" width="9.875" style="3" customWidth="1"/>
    <col min="3842" max="3842" width="8.625" style="3" customWidth="1"/>
    <col min="3843" max="3843" width="5.5" style="3" customWidth="1"/>
    <col min="3844" max="3844" width="5.125" style="3" customWidth="1"/>
    <col min="3845" max="3870" width="3.125" style="3" customWidth="1"/>
    <col min="3871" max="3871" width="4.25" style="3" customWidth="1"/>
    <col min="3872" max="3872" width="4.5" style="3" customWidth="1"/>
    <col min="3873" max="4090" width="9" style="3"/>
    <col min="4091" max="4091" width="2.125" style="3" customWidth="1"/>
    <col min="4092" max="4092" width="52" style="3" customWidth="1"/>
    <col min="4093" max="4093" width="8" style="3" customWidth="1"/>
    <col min="4094" max="4094" width="2.625" style="3" customWidth="1"/>
    <col min="4095" max="4095" width="4.375" style="3" customWidth="1"/>
    <col min="4096" max="4096" width="3.375" style="3" customWidth="1"/>
    <col min="4097" max="4097" width="9.875" style="3" customWidth="1"/>
    <col min="4098" max="4098" width="8.625" style="3" customWidth="1"/>
    <col min="4099" max="4099" width="5.5" style="3" customWidth="1"/>
    <col min="4100" max="4100" width="5.125" style="3" customWidth="1"/>
    <col min="4101" max="4126" width="3.125" style="3" customWidth="1"/>
    <col min="4127" max="4127" width="4.25" style="3" customWidth="1"/>
    <col min="4128" max="4128" width="4.5" style="3" customWidth="1"/>
    <col min="4129" max="4346" width="9" style="3"/>
    <col min="4347" max="4347" width="2.125" style="3" customWidth="1"/>
    <col min="4348" max="4348" width="52" style="3" customWidth="1"/>
    <col min="4349" max="4349" width="8" style="3" customWidth="1"/>
    <col min="4350" max="4350" width="2.625" style="3" customWidth="1"/>
    <col min="4351" max="4351" width="4.375" style="3" customWidth="1"/>
    <col min="4352" max="4352" width="3.375" style="3" customWidth="1"/>
    <col min="4353" max="4353" width="9.875" style="3" customWidth="1"/>
    <col min="4354" max="4354" width="8.625" style="3" customWidth="1"/>
    <col min="4355" max="4355" width="5.5" style="3" customWidth="1"/>
    <col min="4356" max="4356" width="5.125" style="3" customWidth="1"/>
    <col min="4357" max="4382" width="3.125" style="3" customWidth="1"/>
    <col min="4383" max="4383" width="4.25" style="3" customWidth="1"/>
    <col min="4384" max="4384" width="4.5" style="3" customWidth="1"/>
    <col min="4385" max="4602" width="9" style="3"/>
    <col min="4603" max="4603" width="2.125" style="3" customWidth="1"/>
    <col min="4604" max="4604" width="52" style="3" customWidth="1"/>
    <col min="4605" max="4605" width="8" style="3" customWidth="1"/>
    <col min="4606" max="4606" width="2.625" style="3" customWidth="1"/>
    <col min="4607" max="4607" width="4.375" style="3" customWidth="1"/>
    <col min="4608" max="4608" width="3.375" style="3" customWidth="1"/>
    <col min="4609" max="4609" width="9.875" style="3" customWidth="1"/>
    <col min="4610" max="4610" width="8.625" style="3" customWidth="1"/>
    <col min="4611" max="4611" width="5.5" style="3" customWidth="1"/>
    <col min="4612" max="4612" width="5.125" style="3" customWidth="1"/>
    <col min="4613" max="4638" width="3.125" style="3" customWidth="1"/>
    <col min="4639" max="4639" width="4.25" style="3" customWidth="1"/>
    <col min="4640" max="4640" width="4.5" style="3" customWidth="1"/>
    <col min="4641" max="4858" width="9" style="3"/>
    <col min="4859" max="4859" width="2.125" style="3" customWidth="1"/>
    <col min="4860" max="4860" width="52" style="3" customWidth="1"/>
    <col min="4861" max="4861" width="8" style="3" customWidth="1"/>
    <col min="4862" max="4862" width="2.625" style="3" customWidth="1"/>
    <col min="4863" max="4863" width="4.375" style="3" customWidth="1"/>
    <col min="4864" max="4864" width="3.375" style="3" customWidth="1"/>
    <col min="4865" max="4865" width="9.875" style="3" customWidth="1"/>
    <col min="4866" max="4866" width="8.625" style="3" customWidth="1"/>
    <col min="4867" max="4867" width="5.5" style="3" customWidth="1"/>
    <col min="4868" max="4868" width="5.125" style="3" customWidth="1"/>
    <col min="4869" max="4894" width="3.125" style="3" customWidth="1"/>
    <col min="4895" max="4895" width="4.25" style="3" customWidth="1"/>
    <col min="4896" max="4896" width="4.5" style="3" customWidth="1"/>
    <col min="4897" max="5114" width="9" style="3"/>
    <col min="5115" max="5115" width="2.125" style="3" customWidth="1"/>
    <col min="5116" max="5116" width="52" style="3" customWidth="1"/>
    <col min="5117" max="5117" width="8" style="3" customWidth="1"/>
    <col min="5118" max="5118" width="2.625" style="3" customWidth="1"/>
    <col min="5119" max="5119" width="4.375" style="3" customWidth="1"/>
    <col min="5120" max="5120" width="3.375" style="3" customWidth="1"/>
    <col min="5121" max="5121" width="9.875" style="3" customWidth="1"/>
    <col min="5122" max="5122" width="8.625" style="3" customWidth="1"/>
    <col min="5123" max="5123" width="5.5" style="3" customWidth="1"/>
    <col min="5124" max="5124" width="5.125" style="3" customWidth="1"/>
    <col min="5125" max="5150" width="3.125" style="3" customWidth="1"/>
    <col min="5151" max="5151" width="4.25" style="3" customWidth="1"/>
    <col min="5152" max="5152" width="4.5" style="3" customWidth="1"/>
    <col min="5153" max="5370" width="9" style="3"/>
    <col min="5371" max="5371" width="2.125" style="3" customWidth="1"/>
    <col min="5372" max="5372" width="52" style="3" customWidth="1"/>
    <col min="5373" max="5373" width="8" style="3" customWidth="1"/>
    <col min="5374" max="5374" width="2.625" style="3" customWidth="1"/>
    <col min="5375" max="5375" width="4.375" style="3" customWidth="1"/>
    <col min="5376" max="5376" width="3.375" style="3" customWidth="1"/>
    <col min="5377" max="5377" width="9.875" style="3" customWidth="1"/>
    <col min="5378" max="5378" width="8.625" style="3" customWidth="1"/>
    <col min="5379" max="5379" width="5.5" style="3" customWidth="1"/>
    <col min="5380" max="5380" width="5.125" style="3" customWidth="1"/>
    <col min="5381" max="5406" width="3.125" style="3" customWidth="1"/>
    <col min="5407" max="5407" width="4.25" style="3" customWidth="1"/>
    <col min="5408" max="5408" width="4.5" style="3" customWidth="1"/>
    <col min="5409" max="5626" width="9" style="3"/>
    <col min="5627" max="5627" width="2.125" style="3" customWidth="1"/>
    <col min="5628" max="5628" width="52" style="3" customWidth="1"/>
    <col min="5629" max="5629" width="8" style="3" customWidth="1"/>
    <col min="5630" max="5630" width="2.625" style="3" customWidth="1"/>
    <col min="5631" max="5631" width="4.375" style="3" customWidth="1"/>
    <col min="5632" max="5632" width="3.375" style="3" customWidth="1"/>
    <col min="5633" max="5633" width="9.875" style="3" customWidth="1"/>
    <col min="5634" max="5634" width="8.625" style="3" customWidth="1"/>
    <col min="5635" max="5635" width="5.5" style="3" customWidth="1"/>
    <col min="5636" max="5636" width="5.125" style="3" customWidth="1"/>
    <col min="5637" max="5662" width="3.125" style="3" customWidth="1"/>
    <col min="5663" max="5663" width="4.25" style="3" customWidth="1"/>
    <col min="5664" max="5664" width="4.5" style="3" customWidth="1"/>
    <col min="5665" max="5882" width="9" style="3"/>
    <col min="5883" max="5883" width="2.125" style="3" customWidth="1"/>
    <col min="5884" max="5884" width="52" style="3" customWidth="1"/>
    <col min="5885" max="5885" width="8" style="3" customWidth="1"/>
    <col min="5886" max="5886" width="2.625" style="3" customWidth="1"/>
    <col min="5887" max="5887" width="4.375" style="3" customWidth="1"/>
    <col min="5888" max="5888" width="3.375" style="3" customWidth="1"/>
    <col min="5889" max="5889" width="9.875" style="3" customWidth="1"/>
    <col min="5890" max="5890" width="8.625" style="3" customWidth="1"/>
    <col min="5891" max="5891" width="5.5" style="3" customWidth="1"/>
    <col min="5892" max="5892" width="5.125" style="3" customWidth="1"/>
    <col min="5893" max="5918" width="3.125" style="3" customWidth="1"/>
    <col min="5919" max="5919" width="4.25" style="3" customWidth="1"/>
    <col min="5920" max="5920" width="4.5" style="3" customWidth="1"/>
    <col min="5921" max="6138" width="9" style="3"/>
    <col min="6139" max="6139" width="2.125" style="3" customWidth="1"/>
    <col min="6140" max="6140" width="52" style="3" customWidth="1"/>
    <col min="6141" max="6141" width="8" style="3" customWidth="1"/>
    <col min="6142" max="6142" width="2.625" style="3" customWidth="1"/>
    <col min="6143" max="6143" width="4.375" style="3" customWidth="1"/>
    <col min="6144" max="6144" width="3.375" style="3" customWidth="1"/>
    <col min="6145" max="6145" width="9.875" style="3" customWidth="1"/>
    <col min="6146" max="6146" width="8.625" style="3" customWidth="1"/>
    <col min="6147" max="6147" width="5.5" style="3" customWidth="1"/>
    <col min="6148" max="6148" width="5.125" style="3" customWidth="1"/>
    <col min="6149" max="6174" width="3.125" style="3" customWidth="1"/>
    <col min="6175" max="6175" width="4.25" style="3" customWidth="1"/>
    <col min="6176" max="6176" width="4.5" style="3" customWidth="1"/>
    <col min="6177" max="6394" width="9" style="3"/>
    <col min="6395" max="6395" width="2.125" style="3" customWidth="1"/>
    <col min="6396" max="6396" width="52" style="3" customWidth="1"/>
    <col min="6397" max="6397" width="8" style="3" customWidth="1"/>
    <col min="6398" max="6398" width="2.625" style="3" customWidth="1"/>
    <col min="6399" max="6399" width="4.375" style="3" customWidth="1"/>
    <col min="6400" max="6400" width="3.375" style="3" customWidth="1"/>
    <col min="6401" max="6401" width="9.875" style="3" customWidth="1"/>
    <col min="6402" max="6402" width="8.625" style="3" customWidth="1"/>
    <col min="6403" max="6403" width="5.5" style="3" customWidth="1"/>
    <col min="6404" max="6404" width="5.125" style="3" customWidth="1"/>
    <col min="6405" max="6430" width="3.125" style="3" customWidth="1"/>
    <col min="6431" max="6431" width="4.25" style="3" customWidth="1"/>
    <col min="6432" max="6432" width="4.5" style="3" customWidth="1"/>
    <col min="6433" max="6650" width="9" style="3"/>
    <col min="6651" max="6651" width="2.125" style="3" customWidth="1"/>
    <col min="6652" max="6652" width="52" style="3" customWidth="1"/>
    <col min="6653" max="6653" width="8" style="3" customWidth="1"/>
    <col min="6654" max="6654" width="2.625" style="3" customWidth="1"/>
    <col min="6655" max="6655" width="4.375" style="3" customWidth="1"/>
    <col min="6656" max="6656" width="3.375" style="3" customWidth="1"/>
    <col min="6657" max="6657" width="9.875" style="3" customWidth="1"/>
    <col min="6658" max="6658" width="8.625" style="3" customWidth="1"/>
    <col min="6659" max="6659" width="5.5" style="3" customWidth="1"/>
    <col min="6660" max="6660" width="5.125" style="3" customWidth="1"/>
    <col min="6661" max="6686" width="3.125" style="3" customWidth="1"/>
    <col min="6687" max="6687" width="4.25" style="3" customWidth="1"/>
    <col min="6688" max="6688" width="4.5" style="3" customWidth="1"/>
    <col min="6689" max="6906" width="9" style="3"/>
    <col min="6907" max="6907" width="2.125" style="3" customWidth="1"/>
    <col min="6908" max="6908" width="52" style="3" customWidth="1"/>
    <col min="6909" max="6909" width="8" style="3" customWidth="1"/>
    <col min="6910" max="6910" width="2.625" style="3" customWidth="1"/>
    <col min="6911" max="6911" width="4.375" style="3" customWidth="1"/>
    <col min="6912" max="6912" width="3.375" style="3" customWidth="1"/>
    <col min="6913" max="6913" width="9.875" style="3" customWidth="1"/>
    <col min="6914" max="6914" width="8.625" style="3" customWidth="1"/>
    <col min="6915" max="6915" width="5.5" style="3" customWidth="1"/>
    <col min="6916" max="6916" width="5.125" style="3" customWidth="1"/>
    <col min="6917" max="6942" width="3.125" style="3" customWidth="1"/>
    <col min="6943" max="6943" width="4.25" style="3" customWidth="1"/>
    <col min="6944" max="6944" width="4.5" style="3" customWidth="1"/>
    <col min="6945" max="7162" width="9" style="3"/>
    <col min="7163" max="7163" width="2.125" style="3" customWidth="1"/>
    <col min="7164" max="7164" width="52" style="3" customWidth="1"/>
    <col min="7165" max="7165" width="8" style="3" customWidth="1"/>
    <col min="7166" max="7166" width="2.625" style="3" customWidth="1"/>
    <col min="7167" max="7167" width="4.375" style="3" customWidth="1"/>
    <col min="7168" max="7168" width="3.375" style="3" customWidth="1"/>
    <col min="7169" max="7169" width="9.875" style="3" customWidth="1"/>
    <col min="7170" max="7170" width="8.625" style="3" customWidth="1"/>
    <col min="7171" max="7171" width="5.5" style="3" customWidth="1"/>
    <col min="7172" max="7172" width="5.125" style="3" customWidth="1"/>
    <col min="7173" max="7198" width="3.125" style="3" customWidth="1"/>
    <col min="7199" max="7199" width="4.25" style="3" customWidth="1"/>
    <col min="7200" max="7200" width="4.5" style="3" customWidth="1"/>
    <col min="7201" max="7418" width="9" style="3"/>
    <col min="7419" max="7419" width="2.125" style="3" customWidth="1"/>
    <col min="7420" max="7420" width="52" style="3" customWidth="1"/>
    <col min="7421" max="7421" width="8" style="3" customWidth="1"/>
    <col min="7422" max="7422" width="2.625" style="3" customWidth="1"/>
    <col min="7423" max="7423" width="4.375" style="3" customWidth="1"/>
    <col min="7424" max="7424" width="3.375" style="3" customWidth="1"/>
    <col min="7425" max="7425" width="9.875" style="3" customWidth="1"/>
    <col min="7426" max="7426" width="8.625" style="3" customWidth="1"/>
    <col min="7427" max="7427" width="5.5" style="3" customWidth="1"/>
    <col min="7428" max="7428" width="5.125" style="3" customWidth="1"/>
    <col min="7429" max="7454" width="3.125" style="3" customWidth="1"/>
    <col min="7455" max="7455" width="4.25" style="3" customWidth="1"/>
    <col min="7456" max="7456" width="4.5" style="3" customWidth="1"/>
    <col min="7457" max="7674" width="9" style="3"/>
    <col min="7675" max="7675" width="2.125" style="3" customWidth="1"/>
    <col min="7676" max="7676" width="52" style="3" customWidth="1"/>
    <col min="7677" max="7677" width="8" style="3" customWidth="1"/>
    <col min="7678" max="7678" width="2.625" style="3" customWidth="1"/>
    <col min="7679" max="7679" width="4.375" style="3" customWidth="1"/>
    <col min="7680" max="7680" width="3.375" style="3" customWidth="1"/>
    <col min="7681" max="7681" width="9.875" style="3" customWidth="1"/>
    <col min="7682" max="7682" width="8.625" style="3" customWidth="1"/>
    <col min="7683" max="7683" width="5.5" style="3" customWidth="1"/>
    <col min="7684" max="7684" width="5.125" style="3" customWidth="1"/>
    <col min="7685" max="7710" width="3.125" style="3" customWidth="1"/>
    <col min="7711" max="7711" width="4.25" style="3" customWidth="1"/>
    <col min="7712" max="7712" width="4.5" style="3" customWidth="1"/>
    <col min="7713" max="7930" width="9" style="3"/>
    <col min="7931" max="7931" width="2.125" style="3" customWidth="1"/>
    <col min="7932" max="7932" width="52" style="3" customWidth="1"/>
    <col min="7933" max="7933" width="8" style="3" customWidth="1"/>
    <col min="7934" max="7934" width="2.625" style="3" customWidth="1"/>
    <col min="7935" max="7935" width="4.375" style="3" customWidth="1"/>
    <col min="7936" max="7936" width="3.375" style="3" customWidth="1"/>
    <col min="7937" max="7937" width="9.875" style="3" customWidth="1"/>
    <col min="7938" max="7938" width="8.625" style="3" customWidth="1"/>
    <col min="7939" max="7939" width="5.5" style="3" customWidth="1"/>
    <col min="7940" max="7940" width="5.125" style="3" customWidth="1"/>
    <col min="7941" max="7966" width="3.125" style="3" customWidth="1"/>
    <col min="7967" max="7967" width="4.25" style="3" customWidth="1"/>
    <col min="7968" max="7968" width="4.5" style="3" customWidth="1"/>
    <col min="7969" max="8186" width="9" style="3"/>
    <col min="8187" max="8187" width="2.125" style="3" customWidth="1"/>
    <col min="8188" max="8188" width="52" style="3" customWidth="1"/>
    <col min="8189" max="8189" width="8" style="3" customWidth="1"/>
    <col min="8190" max="8190" width="2.625" style="3" customWidth="1"/>
    <col min="8191" max="8191" width="4.375" style="3" customWidth="1"/>
    <col min="8192" max="8192" width="3.375" style="3" customWidth="1"/>
    <col min="8193" max="8193" width="9.875" style="3" customWidth="1"/>
    <col min="8194" max="8194" width="8.625" style="3" customWidth="1"/>
    <col min="8195" max="8195" width="5.5" style="3" customWidth="1"/>
    <col min="8196" max="8196" width="5.125" style="3" customWidth="1"/>
    <col min="8197" max="8222" width="3.125" style="3" customWidth="1"/>
    <col min="8223" max="8223" width="4.25" style="3" customWidth="1"/>
    <col min="8224" max="8224" width="4.5" style="3" customWidth="1"/>
    <col min="8225" max="8442" width="9" style="3"/>
    <col min="8443" max="8443" width="2.125" style="3" customWidth="1"/>
    <col min="8444" max="8444" width="52" style="3" customWidth="1"/>
    <col min="8445" max="8445" width="8" style="3" customWidth="1"/>
    <col min="8446" max="8446" width="2.625" style="3" customWidth="1"/>
    <col min="8447" max="8447" width="4.375" style="3" customWidth="1"/>
    <col min="8448" max="8448" width="3.375" style="3" customWidth="1"/>
    <col min="8449" max="8449" width="9.875" style="3" customWidth="1"/>
    <col min="8450" max="8450" width="8.625" style="3" customWidth="1"/>
    <col min="8451" max="8451" width="5.5" style="3" customWidth="1"/>
    <col min="8452" max="8452" width="5.125" style="3" customWidth="1"/>
    <col min="8453" max="8478" width="3.125" style="3" customWidth="1"/>
    <col min="8479" max="8479" width="4.25" style="3" customWidth="1"/>
    <col min="8480" max="8480" width="4.5" style="3" customWidth="1"/>
    <col min="8481" max="8698" width="9" style="3"/>
    <col min="8699" max="8699" width="2.125" style="3" customWidth="1"/>
    <col min="8700" max="8700" width="52" style="3" customWidth="1"/>
    <col min="8701" max="8701" width="8" style="3" customWidth="1"/>
    <col min="8702" max="8702" width="2.625" style="3" customWidth="1"/>
    <col min="8703" max="8703" width="4.375" style="3" customWidth="1"/>
    <col min="8704" max="8704" width="3.375" style="3" customWidth="1"/>
    <col min="8705" max="8705" width="9.875" style="3" customWidth="1"/>
    <col min="8706" max="8706" width="8.625" style="3" customWidth="1"/>
    <col min="8707" max="8707" width="5.5" style="3" customWidth="1"/>
    <col min="8708" max="8708" width="5.125" style="3" customWidth="1"/>
    <col min="8709" max="8734" width="3.125" style="3" customWidth="1"/>
    <col min="8735" max="8735" width="4.25" style="3" customWidth="1"/>
    <col min="8736" max="8736" width="4.5" style="3" customWidth="1"/>
    <col min="8737" max="8954" width="9" style="3"/>
    <col min="8955" max="8955" width="2.125" style="3" customWidth="1"/>
    <col min="8956" max="8956" width="52" style="3" customWidth="1"/>
    <col min="8957" max="8957" width="8" style="3" customWidth="1"/>
    <col min="8958" max="8958" width="2.625" style="3" customWidth="1"/>
    <col min="8959" max="8959" width="4.375" style="3" customWidth="1"/>
    <col min="8960" max="8960" width="3.375" style="3" customWidth="1"/>
    <col min="8961" max="8961" width="9.875" style="3" customWidth="1"/>
    <col min="8962" max="8962" width="8.625" style="3" customWidth="1"/>
    <col min="8963" max="8963" width="5.5" style="3" customWidth="1"/>
    <col min="8964" max="8964" width="5.125" style="3" customWidth="1"/>
    <col min="8965" max="8990" width="3.125" style="3" customWidth="1"/>
    <col min="8991" max="8991" width="4.25" style="3" customWidth="1"/>
    <col min="8992" max="8992" width="4.5" style="3" customWidth="1"/>
    <col min="8993" max="9210" width="9" style="3"/>
    <col min="9211" max="9211" width="2.125" style="3" customWidth="1"/>
    <col min="9212" max="9212" width="52" style="3" customWidth="1"/>
    <col min="9213" max="9213" width="8" style="3" customWidth="1"/>
    <col min="9214" max="9214" width="2.625" style="3" customWidth="1"/>
    <col min="9215" max="9215" width="4.375" style="3" customWidth="1"/>
    <col min="9216" max="9216" width="3.375" style="3" customWidth="1"/>
    <col min="9217" max="9217" width="9.875" style="3" customWidth="1"/>
    <col min="9218" max="9218" width="8.625" style="3" customWidth="1"/>
    <col min="9219" max="9219" width="5.5" style="3" customWidth="1"/>
    <col min="9220" max="9220" width="5.125" style="3" customWidth="1"/>
    <col min="9221" max="9246" width="3.125" style="3" customWidth="1"/>
    <col min="9247" max="9247" width="4.25" style="3" customWidth="1"/>
    <col min="9248" max="9248" width="4.5" style="3" customWidth="1"/>
    <col min="9249" max="9466" width="9" style="3"/>
    <col min="9467" max="9467" width="2.125" style="3" customWidth="1"/>
    <col min="9468" max="9468" width="52" style="3" customWidth="1"/>
    <col min="9469" max="9469" width="8" style="3" customWidth="1"/>
    <col min="9470" max="9470" width="2.625" style="3" customWidth="1"/>
    <col min="9471" max="9471" width="4.375" style="3" customWidth="1"/>
    <col min="9472" max="9472" width="3.375" style="3" customWidth="1"/>
    <col min="9473" max="9473" width="9.875" style="3" customWidth="1"/>
    <col min="9474" max="9474" width="8.625" style="3" customWidth="1"/>
    <col min="9475" max="9475" width="5.5" style="3" customWidth="1"/>
    <col min="9476" max="9476" width="5.125" style="3" customWidth="1"/>
    <col min="9477" max="9502" width="3.125" style="3" customWidth="1"/>
    <col min="9503" max="9503" width="4.25" style="3" customWidth="1"/>
    <col min="9504" max="9504" width="4.5" style="3" customWidth="1"/>
    <col min="9505" max="9722" width="9" style="3"/>
    <col min="9723" max="9723" width="2.125" style="3" customWidth="1"/>
    <col min="9724" max="9724" width="52" style="3" customWidth="1"/>
    <col min="9725" max="9725" width="8" style="3" customWidth="1"/>
    <col min="9726" max="9726" width="2.625" style="3" customWidth="1"/>
    <col min="9727" max="9727" width="4.375" style="3" customWidth="1"/>
    <col min="9728" max="9728" width="3.375" style="3" customWidth="1"/>
    <col min="9729" max="9729" width="9.875" style="3" customWidth="1"/>
    <col min="9730" max="9730" width="8.625" style="3" customWidth="1"/>
    <col min="9731" max="9731" width="5.5" style="3" customWidth="1"/>
    <col min="9732" max="9732" width="5.125" style="3" customWidth="1"/>
    <col min="9733" max="9758" width="3.125" style="3" customWidth="1"/>
    <col min="9759" max="9759" width="4.25" style="3" customWidth="1"/>
    <col min="9760" max="9760" width="4.5" style="3" customWidth="1"/>
    <col min="9761" max="9978" width="9" style="3"/>
    <col min="9979" max="9979" width="2.125" style="3" customWidth="1"/>
    <col min="9980" max="9980" width="52" style="3" customWidth="1"/>
    <col min="9981" max="9981" width="8" style="3" customWidth="1"/>
    <col min="9982" max="9982" width="2.625" style="3" customWidth="1"/>
    <col min="9983" max="9983" width="4.375" style="3" customWidth="1"/>
    <col min="9984" max="9984" width="3.375" style="3" customWidth="1"/>
    <col min="9985" max="9985" width="9.875" style="3" customWidth="1"/>
    <col min="9986" max="9986" width="8.625" style="3" customWidth="1"/>
    <col min="9987" max="9987" width="5.5" style="3" customWidth="1"/>
    <col min="9988" max="9988" width="5.125" style="3" customWidth="1"/>
    <col min="9989" max="10014" width="3.125" style="3" customWidth="1"/>
    <col min="10015" max="10015" width="4.25" style="3" customWidth="1"/>
    <col min="10016" max="10016" width="4.5" style="3" customWidth="1"/>
    <col min="10017" max="10234" width="9" style="3"/>
    <col min="10235" max="10235" width="2.125" style="3" customWidth="1"/>
    <col min="10236" max="10236" width="52" style="3" customWidth="1"/>
    <col min="10237" max="10237" width="8" style="3" customWidth="1"/>
    <col min="10238" max="10238" width="2.625" style="3" customWidth="1"/>
    <col min="10239" max="10239" width="4.375" style="3" customWidth="1"/>
    <col min="10240" max="10240" width="3.375" style="3" customWidth="1"/>
    <col min="10241" max="10241" width="9.875" style="3" customWidth="1"/>
    <col min="10242" max="10242" width="8.625" style="3" customWidth="1"/>
    <col min="10243" max="10243" width="5.5" style="3" customWidth="1"/>
    <col min="10244" max="10244" width="5.125" style="3" customWidth="1"/>
    <col min="10245" max="10270" width="3.125" style="3" customWidth="1"/>
    <col min="10271" max="10271" width="4.25" style="3" customWidth="1"/>
    <col min="10272" max="10272" width="4.5" style="3" customWidth="1"/>
    <col min="10273" max="10490" width="9" style="3"/>
    <col min="10491" max="10491" width="2.125" style="3" customWidth="1"/>
    <col min="10492" max="10492" width="52" style="3" customWidth="1"/>
    <col min="10493" max="10493" width="8" style="3" customWidth="1"/>
    <col min="10494" max="10494" width="2.625" style="3" customWidth="1"/>
    <col min="10495" max="10495" width="4.375" style="3" customWidth="1"/>
    <col min="10496" max="10496" width="3.375" style="3" customWidth="1"/>
    <col min="10497" max="10497" width="9.875" style="3" customWidth="1"/>
    <col min="10498" max="10498" width="8.625" style="3" customWidth="1"/>
    <col min="10499" max="10499" width="5.5" style="3" customWidth="1"/>
    <col min="10500" max="10500" width="5.125" style="3" customWidth="1"/>
    <col min="10501" max="10526" width="3.125" style="3" customWidth="1"/>
    <col min="10527" max="10527" width="4.25" style="3" customWidth="1"/>
    <col min="10528" max="10528" width="4.5" style="3" customWidth="1"/>
    <col min="10529" max="10746" width="9" style="3"/>
    <col min="10747" max="10747" width="2.125" style="3" customWidth="1"/>
    <col min="10748" max="10748" width="52" style="3" customWidth="1"/>
    <col min="10749" max="10749" width="8" style="3" customWidth="1"/>
    <col min="10750" max="10750" width="2.625" style="3" customWidth="1"/>
    <col min="10751" max="10751" width="4.375" style="3" customWidth="1"/>
    <col min="10752" max="10752" width="3.375" style="3" customWidth="1"/>
    <col min="10753" max="10753" width="9.875" style="3" customWidth="1"/>
    <col min="10754" max="10754" width="8.625" style="3" customWidth="1"/>
    <col min="10755" max="10755" width="5.5" style="3" customWidth="1"/>
    <col min="10756" max="10756" width="5.125" style="3" customWidth="1"/>
    <col min="10757" max="10782" width="3.125" style="3" customWidth="1"/>
    <col min="10783" max="10783" width="4.25" style="3" customWidth="1"/>
    <col min="10784" max="10784" width="4.5" style="3" customWidth="1"/>
    <col min="10785" max="11002" width="9" style="3"/>
    <col min="11003" max="11003" width="2.125" style="3" customWidth="1"/>
    <col min="11004" max="11004" width="52" style="3" customWidth="1"/>
    <col min="11005" max="11005" width="8" style="3" customWidth="1"/>
    <col min="11006" max="11006" width="2.625" style="3" customWidth="1"/>
    <col min="11007" max="11007" width="4.375" style="3" customWidth="1"/>
    <col min="11008" max="11008" width="3.375" style="3" customWidth="1"/>
    <col min="11009" max="11009" width="9.875" style="3" customWidth="1"/>
    <col min="11010" max="11010" width="8.625" style="3" customWidth="1"/>
    <col min="11011" max="11011" width="5.5" style="3" customWidth="1"/>
    <col min="11012" max="11012" width="5.125" style="3" customWidth="1"/>
    <col min="11013" max="11038" width="3.125" style="3" customWidth="1"/>
    <col min="11039" max="11039" width="4.25" style="3" customWidth="1"/>
    <col min="11040" max="11040" width="4.5" style="3" customWidth="1"/>
    <col min="11041" max="11258" width="9" style="3"/>
    <col min="11259" max="11259" width="2.125" style="3" customWidth="1"/>
    <col min="11260" max="11260" width="52" style="3" customWidth="1"/>
    <col min="11261" max="11261" width="8" style="3" customWidth="1"/>
    <col min="11262" max="11262" width="2.625" style="3" customWidth="1"/>
    <col min="11263" max="11263" width="4.375" style="3" customWidth="1"/>
    <col min="11264" max="11264" width="3.375" style="3" customWidth="1"/>
    <col min="11265" max="11265" width="9.875" style="3" customWidth="1"/>
    <col min="11266" max="11266" width="8.625" style="3" customWidth="1"/>
    <col min="11267" max="11267" width="5.5" style="3" customWidth="1"/>
    <col min="11268" max="11268" width="5.125" style="3" customWidth="1"/>
    <col min="11269" max="11294" width="3.125" style="3" customWidth="1"/>
    <col min="11295" max="11295" width="4.25" style="3" customWidth="1"/>
    <col min="11296" max="11296" width="4.5" style="3" customWidth="1"/>
    <col min="11297" max="11514" width="9" style="3"/>
    <col min="11515" max="11515" width="2.125" style="3" customWidth="1"/>
    <col min="11516" max="11516" width="52" style="3" customWidth="1"/>
    <col min="11517" max="11517" width="8" style="3" customWidth="1"/>
    <col min="11518" max="11518" width="2.625" style="3" customWidth="1"/>
    <col min="11519" max="11519" width="4.375" style="3" customWidth="1"/>
    <col min="11520" max="11520" width="3.375" style="3" customWidth="1"/>
    <col min="11521" max="11521" width="9.875" style="3" customWidth="1"/>
    <col min="11522" max="11522" width="8.625" style="3" customWidth="1"/>
    <col min="11523" max="11523" width="5.5" style="3" customWidth="1"/>
    <col min="11524" max="11524" width="5.125" style="3" customWidth="1"/>
    <col min="11525" max="11550" width="3.125" style="3" customWidth="1"/>
    <col min="11551" max="11551" width="4.25" style="3" customWidth="1"/>
    <col min="11552" max="11552" width="4.5" style="3" customWidth="1"/>
    <col min="11553" max="11770" width="9" style="3"/>
    <col min="11771" max="11771" width="2.125" style="3" customWidth="1"/>
    <col min="11772" max="11772" width="52" style="3" customWidth="1"/>
    <col min="11773" max="11773" width="8" style="3" customWidth="1"/>
    <col min="11774" max="11774" width="2.625" style="3" customWidth="1"/>
    <col min="11775" max="11775" width="4.375" style="3" customWidth="1"/>
    <col min="11776" max="11776" width="3.375" style="3" customWidth="1"/>
    <col min="11777" max="11777" width="9.875" style="3" customWidth="1"/>
    <col min="11778" max="11778" width="8.625" style="3" customWidth="1"/>
    <col min="11779" max="11779" width="5.5" style="3" customWidth="1"/>
    <col min="11780" max="11780" width="5.125" style="3" customWidth="1"/>
    <col min="11781" max="11806" width="3.125" style="3" customWidth="1"/>
    <col min="11807" max="11807" width="4.25" style="3" customWidth="1"/>
    <col min="11808" max="11808" width="4.5" style="3" customWidth="1"/>
    <col min="11809" max="12026" width="9" style="3"/>
    <col min="12027" max="12027" width="2.125" style="3" customWidth="1"/>
    <col min="12028" max="12028" width="52" style="3" customWidth="1"/>
    <col min="12029" max="12029" width="8" style="3" customWidth="1"/>
    <col min="12030" max="12030" width="2.625" style="3" customWidth="1"/>
    <col min="12031" max="12031" width="4.375" style="3" customWidth="1"/>
    <col min="12032" max="12032" width="3.375" style="3" customWidth="1"/>
    <col min="12033" max="12033" width="9.875" style="3" customWidth="1"/>
    <col min="12034" max="12034" width="8.625" style="3" customWidth="1"/>
    <col min="12035" max="12035" width="5.5" style="3" customWidth="1"/>
    <col min="12036" max="12036" width="5.125" style="3" customWidth="1"/>
    <col min="12037" max="12062" width="3.125" style="3" customWidth="1"/>
    <col min="12063" max="12063" width="4.25" style="3" customWidth="1"/>
    <col min="12064" max="12064" width="4.5" style="3" customWidth="1"/>
    <col min="12065" max="12282" width="9" style="3"/>
    <col min="12283" max="12283" width="2.125" style="3" customWidth="1"/>
    <col min="12284" max="12284" width="52" style="3" customWidth="1"/>
    <col min="12285" max="12285" width="8" style="3" customWidth="1"/>
    <col min="12286" max="12286" width="2.625" style="3" customWidth="1"/>
    <col min="12287" max="12287" width="4.375" style="3" customWidth="1"/>
    <col min="12288" max="12288" width="3.375" style="3" customWidth="1"/>
    <col min="12289" max="12289" width="9.875" style="3" customWidth="1"/>
    <col min="12290" max="12290" width="8.625" style="3" customWidth="1"/>
    <col min="12291" max="12291" width="5.5" style="3" customWidth="1"/>
    <col min="12292" max="12292" width="5.125" style="3" customWidth="1"/>
    <col min="12293" max="12318" width="3.125" style="3" customWidth="1"/>
    <col min="12319" max="12319" width="4.25" style="3" customWidth="1"/>
    <col min="12320" max="12320" width="4.5" style="3" customWidth="1"/>
    <col min="12321" max="12538" width="9" style="3"/>
    <col min="12539" max="12539" width="2.125" style="3" customWidth="1"/>
    <col min="12540" max="12540" width="52" style="3" customWidth="1"/>
    <col min="12541" max="12541" width="8" style="3" customWidth="1"/>
    <col min="12542" max="12542" width="2.625" style="3" customWidth="1"/>
    <col min="12543" max="12543" width="4.375" style="3" customWidth="1"/>
    <col min="12544" max="12544" width="3.375" style="3" customWidth="1"/>
    <col min="12545" max="12545" width="9.875" style="3" customWidth="1"/>
    <col min="12546" max="12546" width="8.625" style="3" customWidth="1"/>
    <col min="12547" max="12547" width="5.5" style="3" customWidth="1"/>
    <col min="12548" max="12548" width="5.125" style="3" customWidth="1"/>
    <col min="12549" max="12574" width="3.125" style="3" customWidth="1"/>
    <col min="12575" max="12575" width="4.25" style="3" customWidth="1"/>
    <col min="12576" max="12576" width="4.5" style="3" customWidth="1"/>
    <col min="12577" max="12794" width="9" style="3"/>
    <col min="12795" max="12795" width="2.125" style="3" customWidth="1"/>
    <col min="12796" max="12796" width="52" style="3" customWidth="1"/>
    <col min="12797" max="12797" width="8" style="3" customWidth="1"/>
    <col min="12798" max="12798" width="2.625" style="3" customWidth="1"/>
    <col min="12799" max="12799" width="4.375" style="3" customWidth="1"/>
    <col min="12800" max="12800" width="3.375" style="3" customWidth="1"/>
    <col min="12801" max="12801" width="9.875" style="3" customWidth="1"/>
    <col min="12802" max="12802" width="8.625" style="3" customWidth="1"/>
    <col min="12803" max="12803" width="5.5" style="3" customWidth="1"/>
    <col min="12804" max="12804" width="5.125" style="3" customWidth="1"/>
    <col min="12805" max="12830" width="3.125" style="3" customWidth="1"/>
    <col min="12831" max="12831" width="4.25" style="3" customWidth="1"/>
    <col min="12832" max="12832" width="4.5" style="3" customWidth="1"/>
    <col min="12833" max="13050" width="9" style="3"/>
    <col min="13051" max="13051" width="2.125" style="3" customWidth="1"/>
    <col min="13052" max="13052" width="52" style="3" customWidth="1"/>
    <col min="13053" max="13053" width="8" style="3" customWidth="1"/>
    <col min="13054" max="13054" width="2.625" style="3" customWidth="1"/>
    <col min="13055" max="13055" width="4.375" style="3" customWidth="1"/>
    <col min="13056" max="13056" width="3.375" style="3" customWidth="1"/>
    <col min="13057" max="13057" width="9.875" style="3" customWidth="1"/>
    <col min="13058" max="13058" width="8.625" style="3" customWidth="1"/>
    <col min="13059" max="13059" width="5.5" style="3" customWidth="1"/>
    <col min="13060" max="13060" width="5.125" style="3" customWidth="1"/>
    <col min="13061" max="13086" width="3.125" style="3" customWidth="1"/>
    <col min="13087" max="13087" width="4.25" style="3" customWidth="1"/>
    <col min="13088" max="13088" width="4.5" style="3" customWidth="1"/>
    <col min="13089" max="13306" width="9" style="3"/>
    <col min="13307" max="13307" width="2.125" style="3" customWidth="1"/>
    <col min="13308" max="13308" width="52" style="3" customWidth="1"/>
    <col min="13309" max="13309" width="8" style="3" customWidth="1"/>
    <col min="13310" max="13310" width="2.625" style="3" customWidth="1"/>
    <col min="13311" max="13311" width="4.375" style="3" customWidth="1"/>
    <col min="13312" max="13312" width="3.375" style="3" customWidth="1"/>
    <col min="13313" max="13313" width="9.875" style="3" customWidth="1"/>
    <col min="13314" max="13314" width="8.625" style="3" customWidth="1"/>
    <col min="13315" max="13315" width="5.5" style="3" customWidth="1"/>
    <col min="13316" max="13316" width="5.125" style="3" customWidth="1"/>
    <col min="13317" max="13342" width="3.125" style="3" customWidth="1"/>
    <col min="13343" max="13343" width="4.25" style="3" customWidth="1"/>
    <col min="13344" max="13344" width="4.5" style="3" customWidth="1"/>
    <col min="13345" max="13562" width="9" style="3"/>
    <col min="13563" max="13563" width="2.125" style="3" customWidth="1"/>
    <col min="13564" max="13564" width="52" style="3" customWidth="1"/>
    <col min="13565" max="13565" width="8" style="3" customWidth="1"/>
    <col min="13566" max="13566" width="2.625" style="3" customWidth="1"/>
    <col min="13567" max="13567" width="4.375" style="3" customWidth="1"/>
    <col min="13568" max="13568" width="3.375" style="3" customWidth="1"/>
    <col min="13569" max="13569" width="9.875" style="3" customWidth="1"/>
    <col min="13570" max="13570" width="8.625" style="3" customWidth="1"/>
    <col min="13571" max="13571" width="5.5" style="3" customWidth="1"/>
    <col min="13572" max="13572" width="5.125" style="3" customWidth="1"/>
    <col min="13573" max="13598" width="3.125" style="3" customWidth="1"/>
    <col min="13599" max="13599" width="4.25" style="3" customWidth="1"/>
    <col min="13600" max="13600" width="4.5" style="3" customWidth="1"/>
    <col min="13601" max="13818" width="9" style="3"/>
    <col min="13819" max="13819" width="2.125" style="3" customWidth="1"/>
    <col min="13820" max="13820" width="52" style="3" customWidth="1"/>
    <col min="13821" max="13821" width="8" style="3" customWidth="1"/>
    <col min="13822" max="13822" width="2.625" style="3" customWidth="1"/>
    <col min="13823" max="13823" width="4.375" style="3" customWidth="1"/>
    <col min="13824" max="13824" width="3.375" style="3" customWidth="1"/>
    <col min="13825" max="13825" width="9.875" style="3" customWidth="1"/>
    <col min="13826" max="13826" width="8.625" style="3" customWidth="1"/>
    <col min="13827" max="13827" width="5.5" style="3" customWidth="1"/>
    <col min="13828" max="13828" width="5.125" style="3" customWidth="1"/>
    <col min="13829" max="13854" width="3.125" style="3" customWidth="1"/>
    <col min="13855" max="13855" width="4.25" style="3" customWidth="1"/>
    <col min="13856" max="13856" width="4.5" style="3" customWidth="1"/>
    <col min="13857" max="14074" width="9" style="3"/>
    <col min="14075" max="14075" width="2.125" style="3" customWidth="1"/>
    <col min="14076" max="14076" width="52" style="3" customWidth="1"/>
    <col min="14077" max="14077" width="8" style="3" customWidth="1"/>
    <col min="14078" max="14078" width="2.625" style="3" customWidth="1"/>
    <col min="14079" max="14079" width="4.375" style="3" customWidth="1"/>
    <col min="14080" max="14080" width="3.375" style="3" customWidth="1"/>
    <col min="14081" max="14081" width="9.875" style="3" customWidth="1"/>
    <col min="14082" max="14082" width="8.625" style="3" customWidth="1"/>
    <col min="14083" max="14083" width="5.5" style="3" customWidth="1"/>
    <col min="14084" max="14084" width="5.125" style="3" customWidth="1"/>
    <col min="14085" max="14110" width="3.125" style="3" customWidth="1"/>
    <col min="14111" max="14111" width="4.25" style="3" customWidth="1"/>
    <col min="14112" max="14112" width="4.5" style="3" customWidth="1"/>
    <col min="14113" max="14330" width="9" style="3"/>
    <col min="14331" max="14331" width="2.125" style="3" customWidth="1"/>
    <col min="14332" max="14332" width="52" style="3" customWidth="1"/>
    <col min="14333" max="14333" width="8" style="3" customWidth="1"/>
    <col min="14334" max="14334" width="2.625" style="3" customWidth="1"/>
    <col min="14335" max="14335" width="4.375" style="3" customWidth="1"/>
    <col min="14336" max="14336" width="3.375" style="3" customWidth="1"/>
    <col min="14337" max="14337" width="9.875" style="3" customWidth="1"/>
    <col min="14338" max="14338" width="8.625" style="3" customWidth="1"/>
    <col min="14339" max="14339" width="5.5" style="3" customWidth="1"/>
    <col min="14340" max="14340" width="5.125" style="3" customWidth="1"/>
    <col min="14341" max="14366" width="3.125" style="3" customWidth="1"/>
    <col min="14367" max="14367" width="4.25" style="3" customWidth="1"/>
    <col min="14368" max="14368" width="4.5" style="3" customWidth="1"/>
    <col min="14369" max="14586" width="9" style="3"/>
    <col min="14587" max="14587" width="2.125" style="3" customWidth="1"/>
    <col min="14588" max="14588" width="52" style="3" customWidth="1"/>
    <col min="14589" max="14589" width="8" style="3" customWidth="1"/>
    <col min="14590" max="14590" width="2.625" style="3" customWidth="1"/>
    <col min="14591" max="14591" width="4.375" style="3" customWidth="1"/>
    <col min="14592" max="14592" width="3.375" style="3" customWidth="1"/>
    <col min="14593" max="14593" width="9.875" style="3" customWidth="1"/>
    <col min="14594" max="14594" width="8.625" style="3" customWidth="1"/>
    <col min="14595" max="14595" width="5.5" style="3" customWidth="1"/>
    <col min="14596" max="14596" width="5.125" style="3" customWidth="1"/>
    <col min="14597" max="14622" width="3.125" style="3" customWidth="1"/>
    <col min="14623" max="14623" width="4.25" style="3" customWidth="1"/>
    <col min="14624" max="14624" width="4.5" style="3" customWidth="1"/>
    <col min="14625" max="14842" width="9" style="3"/>
    <col min="14843" max="14843" width="2.125" style="3" customWidth="1"/>
    <col min="14844" max="14844" width="52" style="3" customWidth="1"/>
    <col min="14845" max="14845" width="8" style="3" customWidth="1"/>
    <col min="14846" max="14846" width="2.625" style="3" customWidth="1"/>
    <col min="14847" max="14847" width="4.375" style="3" customWidth="1"/>
    <col min="14848" max="14848" width="3.375" style="3" customWidth="1"/>
    <col min="14849" max="14849" width="9.875" style="3" customWidth="1"/>
    <col min="14850" max="14850" width="8.625" style="3" customWidth="1"/>
    <col min="14851" max="14851" width="5.5" style="3" customWidth="1"/>
    <col min="14852" max="14852" width="5.125" style="3" customWidth="1"/>
    <col min="14853" max="14878" width="3.125" style="3" customWidth="1"/>
    <col min="14879" max="14879" width="4.25" style="3" customWidth="1"/>
    <col min="14880" max="14880" width="4.5" style="3" customWidth="1"/>
    <col min="14881" max="15098" width="9" style="3"/>
    <col min="15099" max="15099" width="2.125" style="3" customWidth="1"/>
    <col min="15100" max="15100" width="52" style="3" customWidth="1"/>
    <col min="15101" max="15101" width="8" style="3" customWidth="1"/>
    <col min="15102" max="15102" width="2.625" style="3" customWidth="1"/>
    <col min="15103" max="15103" width="4.375" style="3" customWidth="1"/>
    <col min="15104" max="15104" width="3.375" style="3" customWidth="1"/>
    <col min="15105" max="15105" width="9.875" style="3" customWidth="1"/>
    <col min="15106" max="15106" width="8.625" style="3" customWidth="1"/>
    <col min="15107" max="15107" width="5.5" style="3" customWidth="1"/>
    <col min="15108" max="15108" width="5.125" style="3" customWidth="1"/>
    <col min="15109" max="15134" width="3.125" style="3" customWidth="1"/>
    <col min="15135" max="15135" width="4.25" style="3" customWidth="1"/>
    <col min="15136" max="15136" width="4.5" style="3" customWidth="1"/>
    <col min="15137" max="15354" width="9" style="3"/>
    <col min="15355" max="15355" width="2.125" style="3" customWidth="1"/>
    <col min="15356" max="15356" width="52" style="3" customWidth="1"/>
    <col min="15357" max="15357" width="8" style="3" customWidth="1"/>
    <col min="15358" max="15358" width="2.625" style="3" customWidth="1"/>
    <col min="15359" max="15359" width="4.375" style="3" customWidth="1"/>
    <col min="15360" max="15360" width="3.375" style="3" customWidth="1"/>
    <col min="15361" max="15361" width="9.875" style="3" customWidth="1"/>
    <col min="15362" max="15362" width="8.625" style="3" customWidth="1"/>
    <col min="15363" max="15363" width="5.5" style="3" customWidth="1"/>
    <col min="15364" max="15364" width="5.125" style="3" customWidth="1"/>
    <col min="15365" max="15390" width="3.125" style="3" customWidth="1"/>
    <col min="15391" max="15391" width="4.25" style="3" customWidth="1"/>
    <col min="15392" max="15392" width="4.5" style="3" customWidth="1"/>
    <col min="15393" max="15610" width="9" style="3"/>
    <col min="15611" max="15611" width="2.125" style="3" customWidth="1"/>
    <col min="15612" max="15612" width="52" style="3" customWidth="1"/>
    <col min="15613" max="15613" width="8" style="3" customWidth="1"/>
    <col min="15614" max="15614" width="2.625" style="3" customWidth="1"/>
    <col min="15615" max="15615" width="4.375" style="3" customWidth="1"/>
    <col min="15616" max="15616" width="3.375" style="3" customWidth="1"/>
    <col min="15617" max="15617" width="9.875" style="3" customWidth="1"/>
    <col min="15618" max="15618" width="8.625" style="3" customWidth="1"/>
    <col min="15619" max="15619" width="5.5" style="3" customWidth="1"/>
    <col min="15620" max="15620" width="5.125" style="3" customWidth="1"/>
    <col min="15621" max="15646" width="3.125" style="3" customWidth="1"/>
    <col min="15647" max="15647" width="4.25" style="3" customWidth="1"/>
    <col min="15648" max="15648" width="4.5" style="3" customWidth="1"/>
    <col min="15649" max="15866" width="9" style="3"/>
    <col min="15867" max="15867" width="2.125" style="3" customWidth="1"/>
    <col min="15868" max="15868" width="52" style="3" customWidth="1"/>
    <col min="15869" max="15869" width="8" style="3" customWidth="1"/>
    <col min="15870" max="15870" width="2.625" style="3" customWidth="1"/>
    <col min="15871" max="15871" width="4.375" style="3" customWidth="1"/>
    <col min="15872" max="15872" width="3.375" style="3" customWidth="1"/>
    <col min="15873" max="15873" width="9.875" style="3" customWidth="1"/>
    <col min="15874" max="15874" width="8.625" style="3" customWidth="1"/>
    <col min="15875" max="15875" width="5.5" style="3" customWidth="1"/>
    <col min="15876" max="15876" width="5.125" style="3" customWidth="1"/>
    <col min="15877" max="15902" width="3.125" style="3" customWidth="1"/>
    <col min="15903" max="15903" width="4.25" style="3" customWidth="1"/>
    <col min="15904" max="15904" width="4.5" style="3" customWidth="1"/>
    <col min="15905" max="16122" width="9" style="3"/>
    <col min="16123" max="16123" width="2.125" style="3" customWidth="1"/>
    <col min="16124" max="16124" width="52" style="3" customWidth="1"/>
    <col min="16125" max="16125" width="8" style="3" customWidth="1"/>
    <col min="16126" max="16126" width="2.625" style="3" customWidth="1"/>
    <col min="16127" max="16127" width="4.375" style="3" customWidth="1"/>
    <col min="16128" max="16128" width="3.375" style="3" customWidth="1"/>
    <col min="16129" max="16129" width="9.875" style="3" customWidth="1"/>
    <col min="16130" max="16130" width="8.625" style="3" customWidth="1"/>
    <col min="16131" max="16131" width="5.5" style="3" customWidth="1"/>
    <col min="16132" max="16132" width="5.125" style="3" customWidth="1"/>
    <col min="16133" max="16158" width="3.125" style="3" customWidth="1"/>
    <col min="16159" max="16159" width="4.25" style="3" customWidth="1"/>
    <col min="16160" max="16160" width="4.5" style="3" customWidth="1"/>
    <col min="16161" max="16384" width="9" style="3"/>
  </cols>
  <sheetData>
    <row r="1" spans="1:36" ht="23.25" customHeight="1" x14ac:dyDescent="0.15">
      <c r="A1" s="45" t="s">
        <v>96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</row>
    <row r="2" spans="1:36" s="11" customFormat="1" ht="21.75" customHeight="1" x14ac:dyDescent="0.15">
      <c r="A2" s="38" t="s">
        <v>0</v>
      </c>
      <c r="B2" s="46" t="s">
        <v>1</v>
      </c>
      <c r="C2" s="46" t="s">
        <v>2</v>
      </c>
      <c r="D2" s="43" t="s">
        <v>3</v>
      </c>
      <c r="E2" s="48" t="s">
        <v>4</v>
      </c>
      <c r="F2" s="43" t="s">
        <v>5</v>
      </c>
      <c r="G2" s="50" t="s">
        <v>6</v>
      </c>
      <c r="H2" s="51"/>
      <c r="I2" s="51"/>
      <c r="J2" s="52"/>
      <c r="K2" s="43" t="s">
        <v>7</v>
      </c>
      <c r="L2" s="43" t="s">
        <v>8</v>
      </c>
      <c r="M2" s="43" t="s">
        <v>9</v>
      </c>
      <c r="N2" s="43" t="s">
        <v>10</v>
      </c>
      <c r="O2" s="43" t="s">
        <v>11</v>
      </c>
      <c r="P2" s="43" t="s">
        <v>12</v>
      </c>
      <c r="Q2" s="53" t="s">
        <v>13</v>
      </c>
      <c r="R2" s="43" t="s">
        <v>14</v>
      </c>
      <c r="S2" s="43" t="s">
        <v>15</v>
      </c>
      <c r="T2" s="43" t="s">
        <v>16</v>
      </c>
      <c r="U2" s="43" t="s">
        <v>17</v>
      </c>
      <c r="V2" s="43" t="s">
        <v>18</v>
      </c>
      <c r="W2" s="43" t="s">
        <v>19</v>
      </c>
      <c r="X2" s="43" t="s">
        <v>20</v>
      </c>
      <c r="Y2" s="43" t="s">
        <v>21</v>
      </c>
      <c r="Z2" s="43" t="s">
        <v>22</v>
      </c>
      <c r="AA2" s="43" t="s">
        <v>23</v>
      </c>
      <c r="AB2" s="43" t="s">
        <v>24</v>
      </c>
      <c r="AC2" s="43" t="s">
        <v>25</v>
      </c>
      <c r="AD2" s="43" t="s">
        <v>26</v>
      </c>
      <c r="AE2" s="43" t="s">
        <v>27</v>
      </c>
      <c r="AF2" s="43" t="s">
        <v>28</v>
      </c>
      <c r="AG2" s="43" t="s">
        <v>29</v>
      </c>
      <c r="AH2" s="43" t="s">
        <v>30</v>
      </c>
      <c r="AI2" s="43" t="s">
        <v>31</v>
      </c>
      <c r="AJ2" s="43" t="s">
        <v>32</v>
      </c>
    </row>
    <row r="3" spans="1:36" s="11" customFormat="1" ht="21.75" customHeight="1" x14ac:dyDescent="0.15">
      <c r="A3" s="40"/>
      <c r="B3" s="47"/>
      <c r="C3" s="47"/>
      <c r="D3" s="44"/>
      <c r="E3" s="49"/>
      <c r="F3" s="44"/>
      <c r="G3" s="20" t="s">
        <v>86</v>
      </c>
      <c r="H3" s="20" t="s">
        <v>33</v>
      </c>
      <c r="I3" s="20" t="s">
        <v>34</v>
      </c>
      <c r="J3" s="20" t="s">
        <v>35</v>
      </c>
      <c r="K3" s="44"/>
      <c r="L3" s="44"/>
      <c r="M3" s="44"/>
      <c r="N3" s="44"/>
      <c r="O3" s="44"/>
      <c r="P3" s="44"/>
      <c r="Q3" s="5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6" s="4" customFormat="1" ht="10.5" customHeight="1" x14ac:dyDescent="0.15">
      <c r="A4" s="38" t="s">
        <v>94</v>
      </c>
      <c r="B4" s="25" t="s">
        <v>36</v>
      </c>
      <c r="C4" s="1" t="s">
        <v>37</v>
      </c>
      <c r="D4" s="1">
        <v>3</v>
      </c>
      <c r="E4" s="1">
        <v>13</v>
      </c>
      <c r="F4" s="13"/>
      <c r="G4" s="12"/>
      <c r="H4" s="12"/>
      <c r="I4" s="12"/>
      <c r="J4" s="12"/>
      <c r="K4" s="13"/>
      <c r="L4" s="13"/>
      <c r="M4" s="1">
        <v>3</v>
      </c>
      <c r="N4" s="1">
        <v>7</v>
      </c>
      <c r="O4" s="1">
        <v>3</v>
      </c>
      <c r="P4" s="13"/>
      <c r="Q4" s="15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1:36" s="4" customFormat="1" ht="10.5" customHeight="1" x14ac:dyDescent="0.15">
      <c r="A5" s="39"/>
      <c r="B5" s="26"/>
      <c r="C5" s="1" t="s">
        <v>38</v>
      </c>
      <c r="D5" s="1">
        <v>3</v>
      </c>
      <c r="E5" s="1">
        <v>8</v>
      </c>
      <c r="F5" s="13"/>
      <c r="G5" s="12"/>
      <c r="H5" s="12"/>
      <c r="I5" s="12"/>
      <c r="J5" s="12"/>
      <c r="K5" s="13"/>
      <c r="L5" s="13"/>
      <c r="M5" s="1">
        <v>3</v>
      </c>
      <c r="N5" s="1">
        <v>3</v>
      </c>
      <c r="O5" s="1">
        <v>2</v>
      </c>
      <c r="P5" s="13"/>
      <c r="Q5" s="15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  <row r="6" spans="1:36" s="4" customFormat="1" ht="10.5" customHeight="1" x14ac:dyDescent="0.15">
      <c r="A6" s="39"/>
      <c r="B6" s="26"/>
      <c r="C6" s="1" t="s">
        <v>39</v>
      </c>
      <c r="D6" s="1">
        <v>3</v>
      </c>
      <c r="E6" s="1">
        <v>154</v>
      </c>
      <c r="F6" s="13"/>
      <c r="G6" s="12"/>
      <c r="H6" s="12">
        <v>130</v>
      </c>
      <c r="I6" s="12"/>
      <c r="J6" s="12"/>
      <c r="K6" s="13"/>
      <c r="L6" s="13"/>
      <c r="M6" s="13"/>
      <c r="N6" s="13"/>
      <c r="O6" s="13"/>
      <c r="P6" s="13"/>
      <c r="Q6" s="15"/>
      <c r="R6" s="13"/>
      <c r="S6" s="13"/>
      <c r="T6" s="1">
        <v>5</v>
      </c>
      <c r="U6" s="1">
        <v>6</v>
      </c>
      <c r="V6" s="1"/>
      <c r="W6" s="1"/>
      <c r="X6" s="1"/>
      <c r="Y6" s="1">
        <v>8</v>
      </c>
      <c r="Z6" s="13"/>
      <c r="AA6" s="13"/>
      <c r="AB6" s="13"/>
      <c r="AC6" s="13"/>
      <c r="AD6" s="13"/>
      <c r="AE6" s="13"/>
      <c r="AF6" s="13"/>
      <c r="AG6" s="1">
        <v>5</v>
      </c>
      <c r="AH6" s="13"/>
      <c r="AI6" s="13"/>
      <c r="AJ6" s="13"/>
    </row>
    <row r="7" spans="1:36" ht="10.5" customHeight="1" x14ac:dyDescent="0.15">
      <c r="A7" s="39"/>
      <c r="B7" s="21" t="s">
        <v>81</v>
      </c>
      <c r="C7" s="1"/>
      <c r="D7" s="1">
        <v>3</v>
      </c>
      <c r="E7" s="1">
        <v>25</v>
      </c>
      <c r="F7" s="1"/>
      <c r="G7" s="1">
        <v>25</v>
      </c>
      <c r="H7" s="1"/>
      <c r="I7" s="1"/>
      <c r="J7" s="1"/>
      <c r="K7" s="1"/>
      <c r="L7" s="1"/>
      <c r="M7" s="9"/>
      <c r="N7" s="9"/>
      <c r="O7" s="9"/>
      <c r="P7" s="1"/>
      <c r="Q7" s="16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0.5" customHeight="1" x14ac:dyDescent="0.15">
      <c r="A8" s="39"/>
      <c r="B8" s="21" t="s">
        <v>82</v>
      </c>
      <c r="C8" s="1"/>
      <c r="D8" s="1">
        <v>3</v>
      </c>
      <c r="E8" s="1">
        <v>50</v>
      </c>
      <c r="F8" s="1"/>
      <c r="G8" s="1">
        <v>50</v>
      </c>
      <c r="H8" s="1"/>
      <c r="I8" s="1"/>
      <c r="J8" s="1"/>
      <c r="K8" s="1"/>
      <c r="L8" s="1"/>
      <c r="M8" s="1"/>
      <c r="N8" s="1"/>
      <c r="O8" s="1"/>
      <c r="P8" s="1"/>
      <c r="Q8" s="16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0.5" customHeight="1" x14ac:dyDescent="0.15">
      <c r="A9" s="39"/>
      <c r="B9" s="25" t="s">
        <v>80</v>
      </c>
      <c r="C9" s="1" t="s">
        <v>40</v>
      </c>
      <c r="D9" s="1">
        <v>3</v>
      </c>
      <c r="E9" s="1">
        <v>100</v>
      </c>
      <c r="F9" s="1"/>
      <c r="G9" s="1"/>
      <c r="H9" s="1"/>
      <c r="I9" s="1"/>
      <c r="J9" s="1">
        <v>71</v>
      </c>
      <c r="K9" s="1"/>
      <c r="L9" s="1"/>
      <c r="M9" s="1"/>
      <c r="N9" s="1"/>
      <c r="O9" s="1"/>
      <c r="P9" s="1"/>
      <c r="Q9" s="16"/>
      <c r="R9" s="1">
        <v>4</v>
      </c>
      <c r="S9" s="1"/>
      <c r="T9" s="1"/>
      <c r="U9" s="1"/>
      <c r="V9" s="1">
        <v>6</v>
      </c>
      <c r="W9" s="1"/>
      <c r="X9" s="1"/>
      <c r="Y9" s="1"/>
      <c r="Z9" s="1"/>
      <c r="AA9" s="1"/>
      <c r="AB9" s="1">
        <v>4</v>
      </c>
      <c r="AC9" s="1">
        <v>4</v>
      </c>
      <c r="AD9" s="1">
        <v>2</v>
      </c>
      <c r="AE9" s="1"/>
      <c r="AF9" s="1"/>
      <c r="AG9" s="1">
        <v>2</v>
      </c>
      <c r="AH9" s="1"/>
      <c r="AI9" s="1">
        <v>3</v>
      </c>
      <c r="AJ9" s="1">
        <v>4</v>
      </c>
    </row>
    <row r="10" spans="1:36" ht="10.5" customHeight="1" x14ac:dyDescent="0.15">
      <c r="A10" s="39"/>
      <c r="B10" s="26"/>
      <c r="C10" s="1" t="s">
        <v>41</v>
      </c>
      <c r="D10" s="1">
        <v>3</v>
      </c>
      <c r="E10" s="1">
        <v>157</v>
      </c>
      <c r="F10" s="1"/>
      <c r="G10" s="1"/>
      <c r="H10" s="1"/>
      <c r="I10" s="1"/>
      <c r="J10" s="1">
        <v>133</v>
      </c>
      <c r="K10" s="1"/>
      <c r="L10" s="1"/>
      <c r="M10" s="1"/>
      <c r="N10" s="1"/>
      <c r="O10" s="1"/>
      <c r="P10" s="1"/>
      <c r="Q10" s="16"/>
      <c r="R10" s="1">
        <v>2</v>
      </c>
      <c r="S10" s="1"/>
      <c r="T10" s="1"/>
      <c r="U10" s="1"/>
      <c r="V10" s="1">
        <v>4</v>
      </c>
      <c r="W10" s="1"/>
      <c r="X10" s="1"/>
      <c r="Y10" s="1"/>
      <c r="Z10" s="1"/>
      <c r="AA10" s="1"/>
      <c r="AB10" s="1">
        <v>2</v>
      </c>
      <c r="AC10" s="1">
        <v>4</v>
      </c>
      <c r="AD10" s="1">
        <v>3</v>
      </c>
      <c r="AE10" s="1"/>
      <c r="AF10" s="1"/>
      <c r="AG10" s="1">
        <v>3</v>
      </c>
      <c r="AH10" s="1"/>
      <c r="AI10" s="1">
        <v>2</v>
      </c>
      <c r="AJ10" s="1">
        <v>4</v>
      </c>
    </row>
    <row r="11" spans="1:36" ht="10.5" customHeight="1" x14ac:dyDescent="0.15">
      <c r="A11" s="39"/>
      <c r="B11" s="27"/>
      <c r="C11" s="1"/>
      <c r="D11" s="1">
        <v>3</v>
      </c>
      <c r="E11" s="1">
        <v>13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6">
        <v>4</v>
      </c>
      <c r="R11" s="1"/>
      <c r="S11" s="1"/>
      <c r="T11" s="1"/>
      <c r="U11" s="1">
        <v>5</v>
      </c>
      <c r="V11" s="1"/>
      <c r="W11" s="1"/>
      <c r="X11" s="1"/>
      <c r="Y11" s="1"/>
      <c r="Z11" s="1"/>
      <c r="AA11" s="1">
        <v>4</v>
      </c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0.5" customHeight="1" x14ac:dyDescent="0.15">
      <c r="A12" s="39"/>
      <c r="B12" s="7" t="s">
        <v>91</v>
      </c>
      <c r="C12" s="5"/>
      <c r="D12" s="1">
        <v>3</v>
      </c>
      <c r="E12" s="1">
        <v>30</v>
      </c>
      <c r="F12" s="6"/>
      <c r="G12" s="1">
        <v>30</v>
      </c>
      <c r="H12" s="6"/>
      <c r="I12" s="6"/>
      <c r="J12" s="6"/>
      <c r="K12" s="6"/>
      <c r="L12" s="6"/>
      <c r="M12" s="6"/>
      <c r="N12" s="6"/>
      <c r="O12" s="6"/>
      <c r="P12" s="6"/>
      <c r="Q12" s="17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1"/>
      <c r="AD12" s="1"/>
      <c r="AE12" s="1"/>
      <c r="AF12" s="1"/>
      <c r="AG12" s="1"/>
      <c r="AH12" s="6"/>
      <c r="AI12" s="6"/>
      <c r="AJ12" s="6"/>
    </row>
    <row r="13" spans="1:36" ht="10.5" customHeight="1" x14ac:dyDescent="0.15">
      <c r="A13" s="39"/>
      <c r="B13" s="24" t="s">
        <v>42</v>
      </c>
      <c r="C13" s="1" t="s">
        <v>43</v>
      </c>
      <c r="D13" s="1">
        <v>3</v>
      </c>
      <c r="E13" s="1">
        <v>30</v>
      </c>
      <c r="F13" s="1"/>
      <c r="G13" s="1"/>
      <c r="H13" s="1"/>
      <c r="I13" s="1">
        <v>30</v>
      </c>
      <c r="J13" s="1"/>
      <c r="K13" s="1"/>
      <c r="L13" s="1"/>
      <c r="M13" s="1"/>
      <c r="N13" s="1"/>
      <c r="O13" s="1"/>
      <c r="P13" s="1"/>
      <c r="Q13" s="16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0.5" customHeight="1" x14ac:dyDescent="0.15">
      <c r="A14" s="39"/>
      <c r="B14" s="22" t="s">
        <v>92</v>
      </c>
      <c r="C14" s="1" t="s">
        <v>43</v>
      </c>
      <c r="D14" s="1">
        <v>3</v>
      </c>
      <c r="E14" s="1">
        <v>30</v>
      </c>
      <c r="F14" s="1"/>
      <c r="G14" s="1"/>
      <c r="H14" s="1"/>
      <c r="I14" s="1">
        <v>30</v>
      </c>
      <c r="J14" s="1"/>
      <c r="K14" s="1"/>
      <c r="L14" s="1"/>
      <c r="M14" s="1"/>
      <c r="N14" s="1"/>
      <c r="O14" s="1"/>
      <c r="P14" s="1"/>
      <c r="Q14" s="16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0.5" customHeight="1" x14ac:dyDescent="0.15">
      <c r="A15" s="39"/>
      <c r="B15" s="25" t="s">
        <v>44</v>
      </c>
      <c r="C15" s="1" t="s">
        <v>40</v>
      </c>
      <c r="D15" s="1">
        <v>3</v>
      </c>
      <c r="E15" s="1">
        <v>24</v>
      </c>
      <c r="F15" s="1"/>
      <c r="G15" s="1"/>
      <c r="H15" s="1"/>
      <c r="I15" s="1"/>
      <c r="J15" s="1">
        <v>24</v>
      </c>
      <c r="K15" s="1"/>
      <c r="L15" s="1"/>
      <c r="M15" s="1"/>
      <c r="N15" s="1"/>
      <c r="O15" s="1"/>
      <c r="P15" s="1"/>
      <c r="Q15" s="16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0.5" customHeight="1" x14ac:dyDescent="0.15">
      <c r="A16" s="40"/>
      <c r="B16" s="26"/>
      <c r="C16" s="1" t="s">
        <v>41</v>
      </c>
      <c r="D16" s="1">
        <v>3</v>
      </c>
      <c r="E16" s="1">
        <v>36</v>
      </c>
      <c r="F16" s="1"/>
      <c r="G16" s="1"/>
      <c r="H16" s="1"/>
      <c r="I16" s="1"/>
      <c r="J16" s="1">
        <v>36</v>
      </c>
      <c r="K16" s="1"/>
      <c r="L16" s="1"/>
      <c r="M16" s="1"/>
      <c r="N16" s="1"/>
      <c r="O16" s="1"/>
      <c r="P16" s="1"/>
      <c r="Q16" s="16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10.5" customHeight="1" x14ac:dyDescent="0.15">
      <c r="A17" s="28" t="s">
        <v>45</v>
      </c>
      <c r="B17" s="29"/>
      <c r="C17" s="29"/>
      <c r="D17" s="30"/>
      <c r="E17" s="1">
        <f>SUM(E4:E16)</f>
        <v>670</v>
      </c>
      <c r="F17" s="1"/>
      <c r="G17" s="1">
        <f>SUM(G4:G16)</f>
        <v>105</v>
      </c>
      <c r="H17" s="1">
        <f>SUM(H4:H16)</f>
        <v>130</v>
      </c>
      <c r="I17" s="1">
        <f>SUM(I4:I16)</f>
        <v>60</v>
      </c>
      <c r="J17" s="1">
        <f>SUM(J4:J16)</f>
        <v>264</v>
      </c>
      <c r="K17" s="1"/>
      <c r="L17" s="1"/>
      <c r="M17" s="1">
        <f>SUM(M4:M16)</f>
        <v>6</v>
      </c>
      <c r="N17" s="1">
        <f>SUM(N4:N16)</f>
        <v>10</v>
      </c>
      <c r="O17" s="1">
        <f>SUM(O4:O16)</f>
        <v>5</v>
      </c>
      <c r="P17" s="1"/>
      <c r="Q17" s="16">
        <f t="shared" ref="Q17" si="0">SUM(Q4:Q16)</f>
        <v>4</v>
      </c>
      <c r="R17" s="1">
        <f>SUM(R4:R16)</f>
        <v>6</v>
      </c>
      <c r="S17" s="1"/>
      <c r="T17" s="1">
        <f>SUM(T4:T16)</f>
        <v>5</v>
      </c>
      <c r="U17" s="1">
        <f>SUM(U4:U16)</f>
        <v>11</v>
      </c>
      <c r="V17" s="1">
        <f t="shared" ref="V17:AA17" si="1">SUM(V4:V16)</f>
        <v>10</v>
      </c>
      <c r="W17" s="1"/>
      <c r="X17" s="1"/>
      <c r="Y17" s="1">
        <f t="shared" si="1"/>
        <v>8</v>
      </c>
      <c r="Z17" s="1"/>
      <c r="AA17" s="1">
        <f t="shared" si="1"/>
        <v>4</v>
      </c>
      <c r="AB17" s="1">
        <f>SUM(AB4:AB16)</f>
        <v>6</v>
      </c>
      <c r="AC17" s="1">
        <f>SUM(AC4:AC16)</f>
        <v>8</v>
      </c>
      <c r="AD17" s="1">
        <f>SUM(AD4:AD16)</f>
        <v>5</v>
      </c>
      <c r="AE17" s="1"/>
      <c r="AF17" s="1"/>
      <c r="AG17" s="1">
        <f>SUM(AG4:AG16)</f>
        <v>10</v>
      </c>
      <c r="AH17" s="1"/>
      <c r="AI17" s="1">
        <f>SUM(AI4:AI16)</f>
        <v>5</v>
      </c>
      <c r="AJ17" s="1">
        <f>SUM(AJ4:AJ16)</f>
        <v>8</v>
      </c>
    </row>
    <row r="18" spans="1:36" ht="10.5" customHeight="1" x14ac:dyDescent="0.15">
      <c r="A18" s="41" t="s">
        <v>46</v>
      </c>
      <c r="B18" s="25" t="s">
        <v>95</v>
      </c>
      <c r="C18" s="1" t="s">
        <v>40</v>
      </c>
      <c r="D18" s="1">
        <v>3</v>
      </c>
      <c r="E18" s="1">
        <v>160</v>
      </c>
      <c r="F18" s="1"/>
      <c r="G18" s="1"/>
      <c r="H18" s="1"/>
      <c r="I18" s="1"/>
      <c r="J18" s="1">
        <v>104</v>
      </c>
      <c r="K18" s="1"/>
      <c r="L18" s="1"/>
      <c r="M18" s="1">
        <v>4</v>
      </c>
      <c r="N18" s="1">
        <v>6</v>
      </c>
      <c r="O18" s="1">
        <v>5</v>
      </c>
      <c r="P18" s="1"/>
      <c r="Q18" s="16"/>
      <c r="R18" s="1">
        <v>5</v>
      </c>
      <c r="S18" s="1">
        <v>5</v>
      </c>
      <c r="T18" s="1"/>
      <c r="U18" s="1"/>
      <c r="V18" s="1"/>
      <c r="W18" s="1"/>
      <c r="X18" s="1"/>
      <c r="Y18" s="1">
        <v>4</v>
      </c>
      <c r="Z18" s="1"/>
      <c r="AA18" s="1"/>
      <c r="AB18" s="1">
        <v>5</v>
      </c>
      <c r="AC18" s="1">
        <v>4</v>
      </c>
      <c r="AD18" s="1">
        <v>3</v>
      </c>
      <c r="AE18" s="1"/>
      <c r="AF18" s="1"/>
      <c r="AG18" s="1">
        <v>3</v>
      </c>
      <c r="AH18" s="1">
        <v>6</v>
      </c>
      <c r="AI18" s="1">
        <v>6</v>
      </c>
      <c r="AJ18" s="1"/>
    </row>
    <row r="19" spans="1:36" ht="10.5" customHeight="1" x14ac:dyDescent="0.15">
      <c r="A19" s="42"/>
      <c r="B19" s="26" t="s">
        <v>95</v>
      </c>
      <c r="C19" s="1" t="s">
        <v>41</v>
      </c>
      <c r="D19" s="1">
        <v>3</v>
      </c>
      <c r="E19" s="1">
        <v>112</v>
      </c>
      <c r="F19" s="1"/>
      <c r="G19" s="1"/>
      <c r="H19" s="1"/>
      <c r="I19" s="1"/>
      <c r="J19" s="1">
        <v>74</v>
      </c>
      <c r="K19" s="1"/>
      <c r="L19" s="1"/>
      <c r="M19" s="1">
        <v>4</v>
      </c>
      <c r="N19" s="1">
        <v>4</v>
      </c>
      <c r="O19" s="1">
        <v>3</v>
      </c>
      <c r="P19" s="1"/>
      <c r="Q19" s="16"/>
      <c r="R19" s="1">
        <v>3</v>
      </c>
      <c r="S19" s="1">
        <v>3</v>
      </c>
      <c r="T19" s="1"/>
      <c r="U19" s="1"/>
      <c r="V19" s="1"/>
      <c r="W19" s="1"/>
      <c r="X19" s="1"/>
      <c r="Y19" s="1">
        <v>4</v>
      </c>
      <c r="Z19" s="1"/>
      <c r="AA19" s="1"/>
      <c r="AB19" s="1">
        <v>3</v>
      </c>
      <c r="AC19" s="1">
        <v>2</v>
      </c>
      <c r="AD19" s="1">
        <v>2</v>
      </c>
      <c r="AE19" s="1"/>
      <c r="AF19" s="1"/>
      <c r="AG19" s="1">
        <v>2</v>
      </c>
      <c r="AH19" s="1">
        <v>4</v>
      </c>
      <c r="AI19" s="1">
        <v>4</v>
      </c>
      <c r="AJ19" s="1"/>
    </row>
    <row r="20" spans="1:36" ht="10.5" customHeight="1" x14ac:dyDescent="0.15">
      <c r="A20" s="42"/>
      <c r="B20" s="27" t="s">
        <v>95</v>
      </c>
      <c r="C20" s="1"/>
      <c r="D20" s="1"/>
      <c r="E20" s="1">
        <v>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6"/>
      <c r="R20" s="1"/>
      <c r="S20" s="1"/>
      <c r="T20" s="1"/>
      <c r="U20" s="1">
        <v>8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0.5" customHeight="1" x14ac:dyDescent="0.15">
      <c r="A21" s="42"/>
      <c r="B21" s="24" t="s">
        <v>47</v>
      </c>
      <c r="C21" s="1" t="s">
        <v>43</v>
      </c>
      <c r="D21" s="1">
        <v>3</v>
      </c>
      <c r="E21" s="1">
        <v>70</v>
      </c>
      <c r="F21" s="1"/>
      <c r="G21" s="1"/>
      <c r="H21" s="1"/>
      <c r="I21" s="1">
        <v>70</v>
      </c>
      <c r="J21" s="1"/>
      <c r="K21" s="1"/>
      <c r="L21" s="1"/>
      <c r="M21" s="1"/>
      <c r="N21" s="1"/>
      <c r="O21" s="1"/>
      <c r="P21" s="1"/>
      <c r="Q21" s="16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0.5" customHeight="1" x14ac:dyDescent="0.15">
      <c r="A22" s="42"/>
      <c r="B22" s="24" t="s">
        <v>90</v>
      </c>
      <c r="C22" s="1" t="s">
        <v>43</v>
      </c>
      <c r="D22" s="1">
        <v>3</v>
      </c>
      <c r="E22" s="1">
        <v>70</v>
      </c>
      <c r="F22" s="1"/>
      <c r="G22" s="1"/>
      <c r="H22" s="1"/>
      <c r="I22" s="1">
        <v>70</v>
      </c>
      <c r="J22" s="1"/>
      <c r="K22" s="1"/>
      <c r="L22" s="1"/>
      <c r="M22" s="1"/>
      <c r="N22" s="1"/>
      <c r="O22" s="1"/>
      <c r="P22" s="1"/>
      <c r="Q22" s="1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0.5" customHeight="1" x14ac:dyDescent="0.15">
      <c r="A23" s="42"/>
      <c r="B23" s="25" t="s">
        <v>48</v>
      </c>
      <c r="C23" s="1" t="s">
        <v>40</v>
      </c>
      <c r="D23" s="1">
        <v>3</v>
      </c>
      <c r="E23" s="1">
        <v>42</v>
      </c>
      <c r="F23" s="1"/>
      <c r="G23" s="1"/>
      <c r="H23" s="1"/>
      <c r="I23" s="1"/>
      <c r="J23" s="1">
        <v>42</v>
      </c>
      <c r="K23" s="1"/>
      <c r="L23" s="1"/>
      <c r="M23" s="1"/>
      <c r="N23" s="1"/>
      <c r="O23" s="1"/>
      <c r="P23" s="1"/>
      <c r="Q23" s="1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0.5" customHeight="1" x14ac:dyDescent="0.15">
      <c r="A24" s="42"/>
      <c r="B24" s="26"/>
      <c r="C24" s="1" t="s">
        <v>41</v>
      </c>
      <c r="D24" s="1">
        <v>3</v>
      </c>
      <c r="E24" s="1">
        <v>28</v>
      </c>
      <c r="F24" s="1"/>
      <c r="G24" s="1"/>
      <c r="H24" s="1"/>
      <c r="I24" s="1"/>
      <c r="J24" s="1">
        <v>28</v>
      </c>
      <c r="K24" s="1"/>
      <c r="L24" s="1"/>
      <c r="M24" s="1"/>
      <c r="N24" s="1"/>
      <c r="O24" s="1"/>
      <c r="P24" s="1"/>
      <c r="Q24" s="1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0.5" customHeight="1" x14ac:dyDescent="0.15">
      <c r="A25" s="28" t="s">
        <v>45</v>
      </c>
      <c r="B25" s="29"/>
      <c r="C25" s="29"/>
      <c r="D25" s="30"/>
      <c r="E25" s="1">
        <f>SUM(E18:E24)</f>
        <v>490</v>
      </c>
      <c r="F25" s="1"/>
      <c r="G25" s="1"/>
      <c r="H25" s="1"/>
      <c r="I25" s="1">
        <f t="shared" ref="I25:AI25" si="2">SUM(I18:I24)</f>
        <v>140</v>
      </c>
      <c r="J25" s="1">
        <f t="shared" si="2"/>
        <v>248</v>
      </c>
      <c r="K25" s="1"/>
      <c r="L25" s="1"/>
      <c r="M25" s="1">
        <f t="shared" si="2"/>
        <v>8</v>
      </c>
      <c r="N25" s="1">
        <f t="shared" si="2"/>
        <v>10</v>
      </c>
      <c r="O25" s="1">
        <f t="shared" si="2"/>
        <v>8</v>
      </c>
      <c r="P25" s="1"/>
      <c r="Q25" s="16"/>
      <c r="R25" s="1">
        <f t="shared" si="2"/>
        <v>8</v>
      </c>
      <c r="S25" s="1">
        <f t="shared" si="2"/>
        <v>8</v>
      </c>
      <c r="T25" s="1"/>
      <c r="U25" s="1">
        <f t="shared" si="2"/>
        <v>8</v>
      </c>
      <c r="V25" s="1"/>
      <c r="W25" s="1"/>
      <c r="X25" s="1"/>
      <c r="Y25" s="1">
        <f t="shared" si="2"/>
        <v>8</v>
      </c>
      <c r="Z25" s="1"/>
      <c r="AA25" s="1"/>
      <c r="AB25" s="1">
        <f t="shared" si="2"/>
        <v>8</v>
      </c>
      <c r="AC25" s="1">
        <f t="shared" si="2"/>
        <v>6</v>
      </c>
      <c r="AD25" s="1">
        <f t="shared" si="2"/>
        <v>5</v>
      </c>
      <c r="AE25" s="1"/>
      <c r="AF25" s="1"/>
      <c r="AG25" s="1">
        <f t="shared" si="2"/>
        <v>5</v>
      </c>
      <c r="AH25" s="1">
        <f t="shared" si="2"/>
        <v>10</v>
      </c>
      <c r="AI25" s="1">
        <f t="shared" si="2"/>
        <v>10</v>
      </c>
      <c r="AJ25" s="1"/>
    </row>
    <row r="26" spans="1:36" ht="10.5" customHeight="1" x14ac:dyDescent="0.15">
      <c r="A26" s="31" t="s">
        <v>49</v>
      </c>
      <c r="B26" s="25" t="s">
        <v>50</v>
      </c>
      <c r="C26" s="1" t="s">
        <v>40</v>
      </c>
      <c r="D26" s="1">
        <v>3</v>
      </c>
      <c r="E26" s="1">
        <v>40</v>
      </c>
      <c r="F26" s="1"/>
      <c r="G26" s="1"/>
      <c r="H26" s="1"/>
      <c r="I26" s="1"/>
      <c r="J26" s="1">
        <v>38</v>
      </c>
      <c r="K26" s="1"/>
      <c r="L26" s="1"/>
      <c r="M26" s="1">
        <v>2</v>
      </c>
      <c r="N26" s="1"/>
      <c r="O26" s="1"/>
      <c r="P26" s="1"/>
      <c r="Q26" s="16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0.5" customHeight="1" x14ac:dyDescent="0.15">
      <c r="A27" s="32"/>
      <c r="B27" s="26"/>
      <c r="C27" s="1" t="s">
        <v>41</v>
      </c>
      <c r="D27" s="1">
        <v>3</v>
      </c>
      <c r="E27" s="1">
        <v>65</v>
      </c>
      <c r="F27" s="1"/>
      <c r="G27" s="1"/>
      <c r="H27" s="1"/>
      <c r="I27" s="1"/>
      <c r="J27" s="1">
        <v>62</v>
      </c>
      <c r="K27" s="1"/>
      <c r="L27" s="1"/>
      <c r="M27" s="1">
        <v>3</v>
      </c>
      <c r="N27" s="1"/>
      <c r="O27" s="1"/>
      <c r="P27" s="1"/>
      <c r="Q27" s="16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0.5" customHeight="1" x14ac:dyDescent="0.15">
      <c r="A28" s="32"/>
      <c r="B28" s="25" t="s">
        <v>51</v>
      </c>
      <c r="C28" s="1" t="s">
        <v>40</v>
      </c>
      <c r="D28" s="1">
        <v>3</v>
      </c>
      <c r="E28" s="1">
        <v>64</v>
      </c>
      <c r="F28" s="1"/>
      <c r="G28" s="1"/>
      <c r="H28" s="1"/>
      <c r="I28" s="1"/>
      <c r="J28" s="1">
        <v>51</v>
      </c>
      <c r="K28" s="1">
        <v>3</v>
      </c>
      <c r="L28" s="1"/>
      <c r="M28" s="1">
        <v>2</v>
      </c>
      <c r="N28" s="1">
        <v>3</v>
      </c>
      <c r="O28" s="1"/>
      <c r="P28" s="1"/>
      <c r="Q28" s="16"/>
      <c r="R28" s="1"/>
      <c r="S28" s="1"/>
      <c r="T28" s="1"/>
      <c r="U28" s="1"/>
      <c r="V28" s="1"/>
      <c r="W28" s="1">
        <v>3</v>
      </c>
      <c r="X28" s="1"/>
      <c r="Y28" s="1"/>
      <c r="Z28" s="1"/>
      <c r="AA28" s="1"/>
      <c r="AB28" s="1"/>
      <c r="AC28" s="1"/>
      <c r="AD28" s="1"/>
      <c r="AE28" s="1"/>
      <c r="AF28" s="1"/>
      <c r="AG28" s="1">
        <v>2</v>
      </c>
      <c r="AH28" s="1"/>
      <c r="AI28" s="1"/>
      <c r="AJ28" s="1"/>
    </row>
    <row r="29" spans="1:36" ht="10.5" customHeight="1" x14ac:dyDescent="0.15">
      <c r="A29" s="32"/>
      <c r="B29" s="26"/>
      <c r="C29" s="1" t="s">
        <v>41</v>
      </c>
      <c r="D29" s="1">
        <v>3</v>
      </c>
      <c r="E29" s="1">
        <v>101</v>
      </c>
      <c r="F29" s="1"/>
      <c r="G29" s="1"/>
      <c r="H29" s="1"/>
      <c r="I29" s="1"/>
      <c r="J29" s="1">
        <v>72</v>
      </c>
      <c r="K29" s="1">
        <v>5</v>
      </c>
      <c r="L29" s="1"/>
      <c r="M29" s="1">
        <v>3</v>
      </c>
      <c r="N29" s="1">
        <v>5</v>
      </c>
      <c r="O29" s="1"/>
      <c r="P29" s="1">
        <v>8</v>
      </c>
      <c r="Q29" s="16"/>
      <c r="R29" s="1"/>
      <c r="S29" s="1"/>
      <c r="T29" s="1"/>
      <c r="U29" s="1"/>
      <c r="V29" s="1"/>
      <c r="W29" s="1">
        <v>5</v>
      </c>
      <c r="X29" s="1"/>
      <c r="Y29" s="1"/>
      <c r="Z29" s="1"/>
      <c r="AA29" s="1"/>
      <c r="AB29" s="1"/>
      <c r="AC29" s="1"/>
      <c r="AD29" s="1"/>
      <c r="AE29" s="1"/>
      <c r="AF29" s="1"/>
      <c r="AG29" s="1">
        <v>3</v>
      </c>
      <c r="AH29" s="1"/>
      <c r="AI29" s="1"/>
      <c r="AJ29" s="1"/>
    </row>
    <row r="30" spans="1:36" ht="10.5" customHeight="1" x14ac:dyDescent="0.15">
      <c r="A30" s="32"/>
      <c r="B30" s="27"/>
      <c r="C30" s="1"/>
      <c r="D30" s="1">
        <v>3</v>
      </c>
      <c r="E30" s="1">
        <v>10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6">
        <v>4</v>
      </c>
      <c r="R30" s="1"/>
      <c r="S30" s="1"/>
      <c r="T30" s="1"/>
      <c r="U30" s="1">
        <v>6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0.5" customHeight="1" x14ac:dyDescent="0.15">
      <c r="A31" s="32"/>
      <c r="B31" s="24" t="s">
        <v>52</v>
      </c>
      <c r="C31" s="1"/>
      <c r="D31" s="1">
        <v>3</v>
      </c>
      <c r="E31" s="1">
        <v>35</v>
      </c>
      <c r="F31" s="1"/>
      <c r="G31" s="1">
        <v>35</v>
      </c>
      <c r="H31" s="1"/>
      <c r="I31" s="1"/>
      <c r="J31" s="1"/>
      <c r="K31" s="1"/>
      <c r="L31" s="1"/>
      <c r="M31" s="1"/>
      <c r="N31" s="1"/>
      <c r="O31" s="1"/>
      <c r="P31" s="1"/>
      <c r="Q31" s="16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0.5" customHeight="1" x14ac:dyDescent="0.15">
      <c r="A32" s="32"/>
      <c r="B32" s="24" t="s">
        <v>53</v>
      </c>
      <c r="C32" s="1"/>
      <c r="D32" s="1">
        <v>3</v>
      </c>
      <c r="E32" s="1">
        <v>70</v>
      </c>
      <c r="F32" s="1"/>
      <c r="G32" s="1">
        <v>70</v>
      </c>
      <c r="H32" s="1"/>
      <c r="I32" s="1"/>
      <c r="J32" s="1"/>
      <c r="K32" s="1"/>
      <c r="L32" s="1"/>
      <c r="M32" s="1"/>
      <c r="N32" s="1"/>
      <c r="O32" s="1"/>
      <c r="P32" s="1"/>
      <c r="Q32" s="16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0.5" customHeight="1" x14ac:dyDescent="0.15">
      <c r="A33" s="33"/>
      <c r="B33" s="24" t="s">
        <v>54</v>
      </c>
      <c r="C33" s="1"/>
      <c r="D33" s="1">
        <v>3</v>
      </c>
      <c r="E33" s="1">
        <v>65</v>
      </c>
      <c r="F33" s="1"/>
      <c r="G33" s="1">
        <v>65</v>
      </c>
      <c r="H33" s="1"/>
      <c r="I33" s="1"/>
      <c r="J33" s="1"/>
      <c r="K33" s="1"/>
      <c r="L33" s="1"/>
      <c r="M33" s="1"/>
      <c r="N33" s="1"/>
      <c r="O33" s="1"/>
      <c r="P33" s="1"/>
      <c r="Q33" s="16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0.5" customHeight="1" x14ac:dyDescent="0.15">
      <c r="A34" s="28" t="s">
        <v>45</v>
      </c>
      <c r="B34" s="29"/>
      <c r="C34" s="29"/>
      <c r="D34" s="30"/>
      <c r="E34" s="1">
        <f>SUM(E26:E33)</f>
        <v>450</v>
      </c>
      <c r="F34" s="1"/>
      <c r="G34" s="1">
        <f t="shared" ref="G34:AG34" si="3">SUM(G26:G33)</f>
        <v>170</v>
      </c>
      <c r="H34" s="1"/>
      <c r="I34" s="1"/>
      <c r="J34" s="1">
        <f t="shared" si="3"/>
        <v>223</v>
      </c>
      <c r="K34" s="1">
        <f t="shared" si="3"/>
        <v>8</v>
      </c>
      <c r="L34" s="1"/>
      <c r="M34" s="1">
        <f t="shared" si="3"/>
        <v>10</v>
      </c>
      <c r="N34" s="1">
        <f t="shared" si="3"/>
        <v>8</v>
      </c>
      <c r="O34" s="1"/>
      <c r="P34" s="1">
        <f t="shared" si="3"/>
        <v>8</v>
      </c>
      <c r="Q34" s="1">
        <f t="shared" si="3"/>
        <v>4</v>
      </c>
      <c r="R34" s="1"/>
      <c r="S34" s="1"/>
      <c r="T34" s="1"/>
      <c r="U34" s="1">
        <f t="shared" si="3"/>
        <v>6</v>
      </c>
      <c r="V34" s="1"/>
      <c r="W34" s="1">
        <f t="shared" si="3"/>
        <v>8</v>
      </c>
      <c r="X34" s="1"/>
      <c r="Y34" s="1"/>
      <c r="Z34" s="1"/>
      <c r="AA34" s="1"/>
      <c r="AB34" s="1"/>
      <c r="AC34" s="1"/>
      <c r="AD34" s="1"/>
      <c r="AE34" s="1"/>
      <c r="AF34" s="1"/>
      <c r="AG34" s="1">
        <f t="shared" si="3"/>
        <v>5</v>
      </c>
      <c r="AH34" s="1"/>
      <c r="AI34" s="1"/>
      <c r="AJ34" s="1"/>
    </row>
    <row r="35" spans="1:36" ht="10.5" customHeight="1" x14ac:dyDescent="0.15">
      <c r="A35" s="31" t="s">
        <v>55</v>
      </c>
      <c r="B35" s="25" t="s">
        <v>85</v>
      </c>
      <c r="C35" s="1" t="s">
        <v>40</v>
      </c>
      <c r="D35" s="1">
        <v>3</v>
      </c>
      <c r="E35" s="1">
        <v>72</v>
      </c>
      <c r="F35" s="1"/>
      <c r="G35" s="1"/>
      <c r="H35" s="1"/>
      <c r="I35" s="1"/>
      <c r="J35" s="1">
        <v>53</v>
      </c>
      <c r="K35" s="1"/>
      <c r="L35" s="1">
        <v>3</v>
      </c>
      <c r="M35" s="1"/>
      <c r="N35" s="1"/>
      <c r="O35" s="1"/>
      <c r="P35" s="1"/>
      <c r="Q35" s="16"/>
      <c r="R35" s="1"/>
      <c r="S35" s="1"/>
      <c r="T35" s="1"/>
      <c r="U35" s="1"/>
      <c r="V35" s="1"/>
      <c r="W35" s="1"/>
      <c r="X35" s="1"/>
      <c r="Y35" s="1">
        <v>6</v>
      </c>
      <c r="Z35" s="1"/>
      <c r="AA35" s="1"/>
      <c r="AB35" s="1"/>
      <c r="AC35" s="1">
        <v>4</v>
      </c>
      <c r="AD35" s="1"/>
      <c r="AE35" s="1"/>
      <c r="AF35" s="1"/>
      <c r="AG35" s="1">
        <v>3</v>
      </c>
      <c r="AH35" s="1">
        <v>3</v>
      </c>
      <c r="AI35" s="1"/>
      <c r="AJ35" s="1"/>
    </row>
    <row r="36" spans="1:36" ht="10.5" customHeight="1" x14ac:dyDescent="0.15">
      <c r="A36" s="32"/>
      <c r="B36" s="27"/>
      <c r="C36" s="1" t="s">
        <v>41</v>
      </c>
      <c r="D36" s="1">
        <v>3</v>
      </c>
      <c r="E36" s="1">
        <v>48</v>
      </c>
      <c r="F36" s="1"/>
      <c r="G36" s="1"/>
      <c r="H36" s="1"/>
      <c r="I36" s="1"/>
      <c r="J36" s="1">
        <v>35</v>
      </c>
      <c r="K36" s="1"/>
      <c r="L36" s="1">
        <v>3</v>
      </c>
      <c r="M36" s="1"/>
      <c r="N36" s="1"/>
      <c r="O36" s="1"/>
      <c r="P36" s="1"/>
      <c r="Q36" s="16"/>
      <c r="R36" s="1"/>
      <c r="S36" s="1"/>
      <c r="T36" s="1"/>
      <c r="U36" s="1"/>
      <c r="V36" s="1"/>
      <c r="W36" s="1"/>
      <c r="X36" s="1"/>
      <c r="Y36" s="1">
        <v>4</v>
      </c>
      <c r="Z36" s="1"/>
      <c r="AA36" s="1"/>
      <c r="AB36" s="1"/>
      <c r="AC36" s="1">
        <v>2</v>
      </c>
      <c r="AD36" s="1"/>
      <c r="AE36" s="1"/>
      <c r="AF36" s="1"/>
      <c r="AG36" s="1">
        <v>2</v>
      </c>
      <c r="AH36" s="1">
        <v>2</v>
      </c>
      <c r="AI36" s="1"/>
      <c r="AJ36" s="1"/>
    </row>
    <row r="37" spans="1:36" ht="10.5" customHeight="1" x14ac:dyDescent="0.15">
      <c r="A37" s="32"/>
      <c r="B37" s="23" t="s">
        <v>84</v>
      </c>
      <c r="C37" s="1"/>
      <c r="D37" s="1">
        <v>3</v>
      </c>
      <c r="E37" s="1">
        <v>140</v>
      </c>
      <c r="F37" s="1"/>
      <c r="G37" s="1">
        <v>140</v>
      </c>
      <c r="H37" s="1"/>
      <c r="I37" s="1"/>
      <c r="J37" s="1"/>
      <c r="K37" s="1"/>
      <c r="L37" s="1"/>
      <c r="M37" s="1"/>
      <c r="N37" s="1"/>
      <c r="O37" s="1"/>
      <c r="P37" s="1"/>
      <c r="Q37" s="16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0.5" customHeight="1" x14ac:dyDescent="0.15">
      <c r="A38" s="32"/>
      <c r="B38" s="25" t="s">
        <v>56</v>
      </c>
      <c r="C38" s="1" t="s">
        <v>93</v>
      </c>
      <c r="D38" s="1">
        <v>3</v>
      </c>
      <c r="E38" s="1">
        <v>40</v>
      </c>
      <c r="F38" s="1"/>
      <c r="G38" s="1"/>
      <c r="H38" s="1"/>
      <c r="I38" s="1">
        <v>40</v>
      </c>
      <c r="J38" s="1"/>
      <c r="K38" s="1"/>
      <c r="L38" s="1"/>
      <c r="M38" s="1"/>
      <c r="N38" s="1"/>
      <c r="O38" s="1"/>
      <c r="P38" s="1"/>
      <c r="Q38" s="16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0.5" customHeight="1" x14ac:dyDescent="0.15">
      <c r="A39" s="32"/>
      <c r="B39" s="27"/>
      <c r="C39" s="1"/>
      <c r="D39" s="1">
        <v>3</v>
      </c>
      <c r="E39" s="1">
        <v>105</v>
      </c>
      <c r="F39" s="1"/>
      <c r="G39" s="1">
        <v>105</v>
      </c>
      <c r="H39" s="1"/>
      <c r="I39" s="1"/>
      <c r="J39" s="1"/>
      <c r="K39" s="1"/>
      <c r="L39" s="1"/>
      <c r="M39" s="1"/>
      <c r="N39" s="1"/>
      <c r="O39" s="1"/>
      <c r="P39" s="1"/>
      <c r="Q39" s="16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0.5" customHeight="1" x14ac:dyDescent="0.15">
      <c r="A40" s="32"/>
      <c r="B40" s="7" t="s">
        <v>83</v>
      </c>
      <c r="C40" s="1"/>
      <c r="D40" s="1">
        <v>3</v>
      </c>
      <c r="E40" s="1">
        <v>30</v>
      </c>
      <c r="F40" s="1"/>
      <c r="G40" s="1">
        <v>30</v>
      </c>
      <c r="H40" s="1"/>
      <c r="I40" s="1"/>
      <c r="J40" s="1"/>
      <c r="K40" s="1"/>
      <c r="L40" s="1"/>
      <c r="M40" s="1"/>
      <c r="N40" s="1"/>
      <c r="O40" s="1"/>
      <c r="P40" s="1"/>
      <c r="Q40" s="16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0.5" customHeight="1" x14ac:dyDescent="0.15">
      <c r="A41" s="32"/>
      <c r="B41" s="7" t="s">
        <v>57</v>
      </c>
      <c r="C41" s="1"/>
      <c r="D41" s="1">
        <v>3</v>
      </c>
      <c r="E41" s="1">
        <v>105</v>
      </c>
      <c r="F41" s="1"/>
      <c r="G41" s="1">
        <v>105</v>
      </c>
      <c r="H41" s="1"/>
      <c r="I41" s="1"/>
      <c r="J41" s="1"/>
      <c r="K41" s="1"/>
      <c r="L41" s="1"/>
      <c r="M41" s="1"/>
      <c r="N41" s="1"/>
      <c r="O41" s="1"/>
      <c r="P41" s="1"/>
      <c r="Q41" s="16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0.5" customHeight="1" x14ac:dyDescent="0.15">
      <c r="A42" s="32"/>
      <c r="B42" s="25" t="s">
        <v>58</v>
      </c>
      <c r="C42" s="1" t="s">
        <v>40</v>
      </c>
      <c r="D42" s="1">
        <v>3</v>
      </c>
      <c r="E42" s="1">
        <v>12</v>
      </c>
      <c r="F42" s="1"/>
      <c r="G42" s="1"/>
      <c r="H42" s="1"/>
      <c r="I42" s="1"/>
      <c r="J42" s="1">
        <v>12</v>
      </c>
      <c r="K42" s="1"/>
      <c r="L42" s="1"/>
      <c r="M42" s="1"/>
      <c r="N42" s="1"/>
      <c r="O42" s="1"/>
      <c r="P42" s="1"/>
      <c r="Q42" s="16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0.5" customHeight="1" x14ac:dyDescent="0.15">
      <c r="A43" s="32"/>
      <c r="B43" s="26"/>
      <c r="C43" s="1" t="s">
        <v>41</v>
      </c>
      <c r="D43" s="1">
        <v>3</v>
      </c>
      <c r="E43" s="1">
        <v>8</v>
      </c>
      <c r="F43" s="1"/>
      <c r="G43" s="1"/>
      <c r="H43" s="1"/>
      <c r="I43" s="1"/>
      <c r="J43" s="1">
        <v>8</v>
      </c>
      <c r="K43" s="1"/>
      <c r="L43" s="1"/>
      <c r="M43" s="1"/>
      <c r="N43" s="1"/>
      <c r="O43" s="1"/>
      <c r="P43" s="1"/>
      <c r="Q43" s="16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0.5" customHeight="1" x14ac:dyDescent="0.15">
      <c r="A44" s="33"/>
      <c r="B44" s="27"/>
      <c r="C44" s="1"/>
      <c r="D44" s="1">
        <v>3</v>
      </c>
      <c r="E44" s="1">
        <v>40</v>
      </c>
      <c r="F44" s="2"/>
      <c r="G44" s="1">
        <v>40</v>
      </c>
      <c r="H44" s="2"/>
      <c r="I44" s="2"/>
      <c r="J44" s="2"/>
      <c r="K44" s="1"/>
      <c r="L44" s="1"/>
      <c r="M44" s="1"/>
      <c r="N44" s="1"/>
      <c r="O44" s="1"/>
      <c r="P44" s="1"/>
      <c r="Q44" s="16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0.5" customHeight="1" x14ac:dyDescent="0.15">
      <c r="A45" s="28" t="s">
        <v>45</v>
      </c>
      <c r="B45" s="29"/>
      <c r="C45" s="29"/>
      <c r="D45" s="30"/>
      <c r="E45" s="1">
        <f>SUM(E35:E44)</f>
        <v>600</v>
      </c>
      <c r="F45" s="1"/>
      <c r="G45" s="1">
        <f t="shared" ref="G45:J45" si="4">SUM(G35:G44)</f>
        <v>420</v>
      </c>
      <c r="H45" s="1"/>
      <c r="I45" s="1">
        <f t="shared" si="4"/>
        <v>40</v>
      </c>
      <c r="J45" s="1">
        <f t="shared" si="4"/>
        <v>108</v>
      </c>
      <c r="K45" s="1"/>
      <c r="L45" s="1">
        <f>SUM(L35:L44)</f>
        <v>6</v>
      </c>
      <c r="M45" s="1"/>
      <c r="N45" s="1"/>
      <c r="O45" s="1"/>
      <c r="P45" s="1"/>
      <c r="Q45" s="16"/>
      <c r="R45" s="1"/>
      <c r="S45" s="1"/>
      <c r="T45" s="1"/>
      <c r="U45" s="1"/>
      <c r="V45" s="1"/>
      <c r="W45" s="1"/>
      <c r="X45" s="1"/>
      <c r="Y45" s="1">
        <f>SUM(Y35:Y44)</f>
        <v>10</v>
      </c>
      <c r="Z45" s="1"/>
      <c r="AA45" s="1"/>
      <c r="AB45" s="1"/>
      <c r="AC45" s="1">
        <f>SUM(AC35:AC44)</f>
        <v>6</v>
      </c>
      <c r="AD45" s="1"/>
      <c r="AE45" s="1"/>
      <c r="AF45" s="1"/>
      <c r="AG45" s="1">
        <f>SUM(AG35:AG44)</f>
        <v>5</v>
      </c>
      <c r="AH45" s="1">
        <f>SUM(AH35:AH44)</f>
        <v>5</v>
      </c>
      <c r="AI45" s="1"/>
      <c r="AJ45" s="1"/>
    </row>
    <row r="46" spans="1:36" ht="10.5" customHeight="1" x14ac:dyDescent="0.15">
      <c r="A46" s="31" t="s">
        <v>59</v>
      </c>
      <c r="B46" s="25" t="s">
        <v>60</v>
      </c>
      <c r="C46" s="1" t="s">
        <v>40</v>
      </c>
      <c r="D46" s="1">
        <v>3</v>
      </c>
      <c r="E46" s="1">
        <v>42</v>
      </c>
      <c r="F46" s="2"/>
      <c r="G46" s="1"/>
      <c r="H46" s="1"/>
      <c r="I46" s="1"/>
      <c r="J46" s="1">
        <v>42</v>
      </c>
      <c r="K46" s="1"/>
      <c r="L46" s="1"/>
      <c r="M46" s="1"/>
      <c r="N46" s="1"/>
      <c r="O46" s="1"/>
      <c r="P46" s="1"/>
      <c r="Q46" s="16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0.5" customHeight="1" x14ac:dyDescent="0.15">
      <c r="A47" s="32"/>
      <c r="B47" s="27"/>
      <c r="C47" s="1" t="s">
        <v>41</v>
      </c>
      <c r="D47" s="1">
        <v>3</v>
      </c>
      <c r="E47" s="1">
        <v>63</v>
      </c>
      <c r="F47" s="2"/>
      <c r="G47" s="1"/>
      <c r="H47" s="1"/>
      <c r="I47" s="1"/>
      <c r="J47" s="1">
        <v>63</v>
      </c>
      <c r="K47" s="1"/>
      <c r="L47" s="1"/>
      <c r="M47" s="1"/>
      <c r="N47" s="1"/>
      <c r="O47" s="1"/>
      <c r="P47" s="1"/>
      <c r="Q47" s="16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0.5" customHeight="1" x14ac:dyDescent="0.15">
      <c r="A48" s="32"/>
      <c r="B48" s="25" t="s">
        <v>87</v>
      </c>
      <c r="C48" s="1" t="s">
        <v>40</v>
      </c>
      <c r="D48" s="1">
        <v>3</v>
      </c>
      <c r="E48" s="1">
        <v>18</v>
      </c>
      <c r="F48" s="1"/>
      <c r="G48" s="1"/>
      <c r="H48" s="1"/>
      <c r="I48" s="1"/>
      <c r="J48" s="1">
        <v>18</v>
      </c>
      <c r="K48" s="1"/>
      <c r="L48" s="1"/>
      <c r="M48" s="1"/>
      <c r="N48" s="1"/>
      <c r="O48" s="1"/>
      <c r="P48" s="1"/>
      <c r="Q48" s="16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0.5" customHeight="1" x14ac:dyDescent="0.15">
      <c r="A49" s="32"/>
      <c r="B49" s="26"/>
      <c r="C49" s="1" t="s">
        <v>41</v>
      </c>
      <c r="D49" s="1">
        <v>3</v>
      </c>
      <c r="E49" s="1">
        <v>12</v>
      </c>
      <c r="F49" s="1"/>
      <c r="G49" s="1"/>
      <c r="H49" s="1"/>
      <c r="I49" s="1"/>
      <c r="J49" s="1">
        <v>12</v>
      </c>
      <c r="K49" s="1"/>
      <c r="L49" s="1"/>
      <c r="M49" s="1"/>
      <c r="N49" s="1"/>
      <c r="O49" s="1"/>
      <c r="P49" s="1"/>
      <c r="Q49" s="16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0.5" customHeight="1" x14ac:dyDescent="0.15">
      <c r="A50" s="32"/>
      <c r="B50" s="27"/>
      <c r="C50" s="1"/>
      <c r="D50" s="1">
        <v>3</v>
      </c>
      <c r="E50" s="1">
        <v>35</v>
      </c>
      <c r="F50" s="1"/>
      <c r="G50" s="1">
        <v>35</v>
      </c>
      <c r="H50" s="1"/>
      <c r="I50" s="1"/>
      <c r="J50" s="1"/>
      <c r="K50" s="1"/>
      <c r="L50" s="1"/>
      <c r="M50" s="1"/>
      <c r="N50" s="1"/>
      <c r="O50" s="1"/>
      <c r="P50" s="1"/>
      <c r="Q50" s="16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0.5" customHeight="1" x14ac:dyDescent="0.15">
      <c r="A51" s="32"/>
      <c r="B51" s="25" t="s">
        <v>61</v>
      </c>
      <c r="C51" s="1" t="s">
        <v>40</v>
      </c>
      <c r="D51" s="1">
        <v>3</v>
      </c>
      <c r="E51" s="1">
        <v>18</v>
      </c>
      <c r="F51" s="1"/>
      <c r="G51" s="1"/>
      <c r="H51" s="1"/>
      <c r="I51" s="1"/>
      <c r="J51" s="1">
        <v>16</v>
      </c>
      <c r="K51" s="1"/>
      <c r="L51" s="1"/>
      <c r="M51" s="1"/>
      <c r="N51" s="1"/>
      <c r="O51" s="1"/>
      <c r="P51" s="1"/>
      <c r="Q51" s="16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>
        <v>2</v>
      </c>
      <c r="AH51" s="1"/>
      <c r="AI51" s="1"/>
      <c r="AJ51" s="1"/>
    </row>
    <row r="52" spans="1:36" ht="10.5" customHeight="1" x14ac:dyDescent="0.15">
      <c r="A52" s="32"/>
      <c r="B52" s="26"/>
      <c r="C52" s="1" t="s">
        <v>41</v>
      </c>
      <c r="D52" s="1">
        <v>3</v>
      </c>
      <c r="E52" s="1">
        <v>12</v>
      </c>
      <c r="F52" s="1"/>
      <c r="G52" s="1"/>
      <c r="H52" s="1"/>
      <c r="I52" s="1"/>
      <c r="J52" s="1">
        <v>9</v>
      </c>
      <c r="K52" s="1"/>
      <c r="L52" s="1"/>
      <c r="M52" s="1"/>
      <c r="N52" s="1"/>
      <c r="O52" s="1"/>
      <c r="P52" s="1"/>
      <c r="Q52" s="16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>
        <v>3</v>
      </c>
      <c r="AH52" s="1"/>
      <c r="AI52" s="1"/>
      <c r="AJ52" s="1"/>
    </row>
    <row r="53" spans="1:36" ht="10.5" customHeight="1" x14ac:dyDescent="0.15">
      <c r="A53" s="32"/>
      <c r="B53" s="27"/>
      <c r="C53" s="1"/>
      <c r="D53" s="1">
        <v>3</v>
      </c>
      <c r="E53" s="1">
        <v>70</v>
      </c>
      <c r="F53" s="1"/>
      <c r="G53" s="1">
        <v>70</v>
      </c>
      <c r="H53" s="1"/>
      <c r="I53" s="1"/>
      <c r="J53" s="1"/>
      <c r="K53" s="1"/>
      <c r="L53" s="1"/>
      <c r="M53" s="1"/>
      <c r="N53" s="1"/>
      <c r="O53" s="1"/>
      <c r="P53" s="1"/>
      <c r="Q53" s="16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0.5" customHeight="1" x14ac:dyDescent="0.15">
      <c r="A54" s="32"/>
      <c r="B54" s="25" t="s">
        <v>62</v>
      </c>
      <c r="C54" s="1" t="s">
        <v>40</v>
      </c>
      <c r="D54" s="1">
        <v>3</v>
      </c>
      <c r="E54" s="1">
        <v>28</v>
      </c>
      <c r="F54" s="1"/>
      <c r="G54" s="1"/>
      <c r="H54" s="1"/>
      <c r="I54" s="1"/>
      <c r="J54" s="1">
        <v>23</v>
      </c>
      <c r="K54" s="1"/>
      <c r="L54" s="1"/>
      <c r="M54" s="1"/>
      <c r="N54" s="1"/>
      <c r="O54" s="1"/>
      <c r="P54" s="1"/>
      <c r="Q54" s="16"/>
      <c r="R54" s="1">
        <v>3</v>
      </c>
      <c r="S54" s="1"/>
      <c r="T54" s="1"/>
      <c r="U54" s="1"/>
      <c r="V54" s="1"/>
      <c r="W54" s="1"/>
      <c r="X54" s="1"/>
      <c r="Y54" s="1"/>
      <c r="Z54" s="1"/>
      <c r="AA54" s="1"/>
      <c r="AB54" s="1">
        <v>2</v>
      </c>
      <c r="AC54" s="1"/>
      <c r="AD54" s="1"/>
      <c r="AE54" s="1"/>
      <c r="AF54" s="1"/>
      <c r="AG54" s="1"/>
      <c r="AH54" s="1"/>
      <c r="AI54" s="1"/>
      <c r="AJ54" s="1"/>
    </row>
    <row r="55" spans="1:36" ht="10.5" customHeight="1" x14ac:dyDescent="0.15">
      <c r="A55" s="32"/>
      <c r="B55" s="27"/>
      <c r="C55" s="1" t="s">
        <v>41</v>
      </c>
      <c r="D55" s="1">
        <v>3</v>
      </c>
      <c r="E55" s="1">
        <v>42</v>
      </c>
      <c r="F55" s="1"/>
      <c r="G55" s="1"/>
      <c r="H55" s="1"/>
      <c r="I55" s="1"/>
      <c r="J55" s="1">
        <v>33</v>
      </c>
      <c r="K55" s="1"/>
      <c r="L55" s="1"/>
      <c r="M55" s="1"/>
      <c r="N55" s="1"/>
      <c r="O55" s="1"/>
      <c r="P55" s="1"/>
      <c r="Q55" s="16"/>
      <c r="R55" s="1">
        <v>5</v>
      </c>
      <c r="S55" s="1"/>
      <c r="T55" s="1"/>
      <c r="U55" s="1"/>
      <c r="V55" s="1"/>
      <c r="W55" s="1"/>
      <c r="X55" s="1"/>
      <c r="Y55" s="1"/>
      <c r="Z55" s="1"/>
      <c r="AA55" s="1"/>
      <c r="AB55" s="1">
        <v>4</v>
      </c>
      <c r="AC55" s="1"/>
      <c r="AD55" s="1"/>
      <c r="AE55" s="1"/>
      <c r="AF55" s="1"/>
      <c r="AG55" s="1"/>
      <c r="AH55" s="1"/>
      <c r="AI55" s="1"/>
      <c r="AJ55" s="1"/>
    </row>
    <row r="56" spans="1:36" ht="10.5" customHeight="1" x14ac:dyDescent="0.15">
      <c r="A56" s="32"/>
      <c r="B56" s="25" t="s">
        <v>63</v>
      </c>
      <c r="C56" s="1" t="s">
        <v>40</v>
      </c>
      <c r="D56" s="1">
        <v>3</v>
      </c>
      <c r="E56" s="1">
        <v>12</v>
      </c>
      <c r="F56" s="1"/>
      <c r="G56" s="1"/>
      <c r="H56" s="1"/>
      <c r="I56" s="1"/>
      <c r="J56" s="1">
        <v>12</v>
      </c>
      <c r="K56" s="1"/>
      <c r="L56" s="1"/>
      <c r="M56" s="1"/>
      <c r="N56" s="1"/>
      <c r="O56" s="1"/>
      <c r="P56" s="1"/>
      <c r="Q56" s="1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0.5" customHeight="1" x14ac:dyDescent="0.15">
      <c r="A57" s="32"/>
      <c r="B57" s="26"/>
      <c r="C57" s="1" t="s">
        <v>41</v>
      </c>
      <c r="D57" s="1">
        <v>3</v>
      </c>
      <c r="E57" s="1">
        <v>8</v>
      </c>
      <c r="F57" s="1"/>
      <c r="G57" s="1"/>
      <c r="H57" s="1"/>
      <c r="I57" s="1"/>
      <c r="J57" s="1">
        <v>8</v>
      </c>
      <c r="K57" s="1"/>
      <c r="L57" s="1"/>
      <c r="M57" s="1"/>
      <c r="N57" s="1"/>
      <c r="O57" s="1"/>
      <c r="P57" s="1"/>
      <c r="Q57" s="1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0.5" customHeight="1" x14ac:dyDescent="0.15">
      <c r="A58" s="32"/>
      <c r="B58" s="27"/>
      <c r="C58" s="1"/>
      <c r="D58" s="1">
        <v>3</v>
      </c>
      <c r="E58" s="1">
        <v>50</v>
      </c>
      <c r="F58" s="1"/>
      <c r="G58" s="1">
        <v>50</v>
      </c>
      <c r="H58" s="1"/>
      <c r="I58" s="1"/>
      <c r="J58" s="1"/>
      <c r="K58" s="1"/>
      <c r="L58" s="1"/>
      <c r="M58" s="1"/>
      <c r="N58" s="1"/>
      <c r="O58" s="1"/>
      <c r="P58" s="1"/>
      <c r="Q58" s="16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0.5" customHeight="1" x14ac:dyDescent="0.15">
      <c r="A59" s="32"/>
      <c r="B59" s="25" t="s">
        <v>88</v>
      </c>
      <c r="C59" s="1" t="s">
        <v>40</v>
      </c>
      <c r="D59" s="1">
        <v>3</v>
      </c>
      <c r="E59" s="1">
        <v>21</v>
      </c>
      <c r="F59" s="1"/>
      <c r="G59" s="1"/>
      <c r="H59" s="1"/>
      <c r="I59" s="1"/>
      <c r="J59" s="1">
        <v>21</v>
      </c>
      <c r="K59" s="1"/>
      <c r="L59" s="1"/>
      <c r="M59" s="1"/>
      <c r="N59" s="1"/>
      <c r="O59" s="1"/>
      <c r="P59" s="1"/>
      <c r="Q59" s="16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0.5" customHeight="1" x14ac:dyDescent="0.15">
      <c r="A60" s="32"/>
      <c r="B60" s="26"/>
      <c r="C60" s="1" t="s">
        <v>41</v>
      </c>
      <c r="D60" s="1">
        <v>3</v>
      </c>
      <c r="E60" s="1">
        <v>14</v>
      </c>
      <c r="F60" s="1"/>
      <c r="G60" s="1"/>
      <c r="H60" s="1"/>
      <c r="I60" s="1"/>
      <c r="J60" s="1">
        <v>14</v>
      </c>
      <c r="K60" s="1"/>
      <c r="L60" s="1"/>
      <c r="M60" s="1"/>
      <c r="N60" s="1"/>
      <c r="O60" s="1"/>
      <c r="P60" s="1"/>
      <c r="Q60" s="16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0.5" customHeight="1" x14ac:dyDescent="0.15">
      <c r="A61" s="33"/>
      <c r="B61" s="27"/>
      <c r="C61" s="1"/>
      <c r="D61" s="1">
        <v>3</v>
      </c>
      <c r="E61" s="1">
        <v>105</v>
      </c>
      <c r="F61" s="1"/>
      <c r="G61" s="1">
        <v>105</v>
      </c>
      <c r="H61" s="1"/>
      <c r="I61" s="1"/>
      <c r="J61" s="1"/>
      <c r="K61" s="1"/>
      <c r="L61" s="1"/>
      <c r="M61" s="1"/>
      <c r="N61" s="1"/>
      <c r="O61" s="1"/>
      <c r="P61" s="1"/>
      <c r="Q61" s="16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0.5" customHeight="1" x14ac:dyDescent="0.15">
      <c r="A62" s="28" t="s">
        <v>45</v>
      </c>
      <c r="B62" s="29"/>
      <c r="C62" s="29"/>
      <c r="D62" s="30"/>
      <c r="E62" s="1">
        <f>SUM(E46:E61)</f>
        <v>550</v>
      </c>
      <c r="F62" s="1"/>
      <c r="G62" s="1">
        <f t="shared" ref="G62:J62" si="5">SUM(G46:G61)</f>
        <v>260</v>
      </c>
      <c r="H62" s="1"/>
      <c r="I62" s="1"/>
      <c r="J62" s="1">
        <f t="shared" si="5"/>
        <v>271</v>
      </c>
      <c r="K62" s="1"/>
      <c r="L62" s="1"/>
      <c r="M62" s="1"/>
      <c r="N62" s="1"/>
      <c r="O62" s="1"/>
      <c r="P62" s="1"/>
      <c r="Q62" s="16"/>
      <c r="R62" s="1">
        <f>SUM(R46:R61)</f>
        <v>8</v>
      </c>
      <c r="S62" s="1"/>
      <c r="T62" s="1"/>
      <c r="U62" s="1"/>
      <c r="V62" s="1"/>
      <c r="W62" s="1"/>
      <c r="X62" s="1"/>
      <c r="Y62" s="1"/>
      <c r="Z62" s="1"/>
      <c r="AA62" s="1"/>
      <c r="AB62" s="1">
        <f>SUM(AB46:AB61)</f>
        <v>6</v>
      </c>
      <c r="AC62" s="1"/>
      <c r="AD62" s="1"/>
      <c r="AE62" s="1"/>
      <c r="AF62" s="1"/>
      <c r="AG62" s="1">
        <f>SUM(AG46:AG61)</f>
        <v>5</v>
      </c>
      <c r="AH62" s="1"/>
      <c r="AI62" s="1"/>
      <c r="AJ62" s="1"/>
    </row>
    <row r="63" spans="1:36" ht="10.5" customHeight="1" x14ac:dyDescent="0.15">
      <c r="A63" s="31" t="s">
        <v>64</v>
      </c>
      <c r="B63" s="35" t="s">
        <v>89</v>
      </c>
      <c r="C63" s="1" t="s">
        <v>40</v>
      </c>
      <c r="D63" s="1">
        <v>3</v>
      </c>
      <c r="E63" s="1">
        <v>21</v>
      </c>
      <c r="F63" s="1"/>
      <c r="G63" s="1"/>
      <c r="H63" s="1"/>
      <c r="I63" s="1"/>
      <c r="J63" s="1">
        <v>21</v>
      </c>
      <c r="K63" s="1"/>
      <c r="L63" s="1"/>
      <c r="M63" s="1"/>
      <c r="N63" s="1"/>
      <c r="O63" s="1"/>
      <c r="P63" s="1"/>
      <c r="Q63" s="16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0.5" customHeight="1" x14ac:dyDescent="0.15">
      <c r="A64" s="32"/>
      <c r="B64" s="36"/>
      <c r="C64" s="1" t="s">
        <v>41</v>
      </c>
      <c r="D64" s="1">
        <v>3</v>
      </c>
      <c r="E64" s="1">
        <v>14</v>
      </c>
      <c r="F64" s="1"/>
      <c r="G64" s="1"/>
      <c r="H64" s="1"/>
      <c r="I64" s="1"/>
      <c r="J64" s="1">
        <v>14</v>
      </c>
      <c r="K64" s="1"/>
      <c r="L64" s="1"/>
      <c r="M64" s="1"/>
      <c r="N64" s="1"/>
      <c r="O64" s="1"/>
      <c r="P64" s="1"/>
      <c r="Q64" s="16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0.5" customHeight="1" x14ac:dyDescent="0.15">
      <c r="A65" s="32"/>
      <c r="B65" s="37"/>
      <c r="C65" s="8"/>
      <c r="D65" s="1">
        <v>3</v>
      </c>
      <c r="E65" s="1">
        <v>70</v>
      </c>
      <c r="F65" s="1"/>
      <c r="G65" s="1">
        <v>70</v>
      </c>
      <c r="H65" s="1"/>
      <c r="I65" s="1"/>
      <c r="J65" s="1"/>
      <c r="K65" s="1"/>
      <c r="L65" s="1"/>
      <c r="M65" s="1"/>
      <c r="N65" s="1"/>
      <c r="O65" s="1"/>
      <c r="P65" s="1"/>
      <c r="Q65" s="16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0.5" customHeight="1" x14ac:dyDescent="0.15">
      <c r="A66" s="32"/>
      <c r="B66" s="25" t="s">
        <v>65</v>
      </c>
      <c r="C66" s="1" t="s">
        <v>40</v>
      </c>
      <c r="D66" s="1">
        <v>3</v>
      </c>
      <c r="E66" s="1">
        <v>24</v>
      </c>
      <c r="F66" s="1"/>
      <c r="G66" s="1"/>
      <c r="H66" s="1"/>
      <c r="I66" s="1"/>
      <c r="J66" s="1">
        <v>24</v>
      </c>
      <c r="K66" s="1"/>
      <c r="L66" s="1"/>
      <c r="M66" s="1"/>
      <c r="N66" s="1"/>
      <c r="O66" s="1"/>
      <c r="P66" s="1"/>
      <c r="Q66" s="16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0.5" customHeight="1" x14ac:dyDescent="0.15">
      <c r="A67" s="32"/>
      <c r="B67" s="26"/>
      <c r="C67" s="1" t="s">
        <v>41</v>
      </c>
      <c r="D67" s="1">
        <v>3</v>
      </c>
      <c r="E67" s="1">
        <v>16</v>
      </c>
      <c r="F67" s="1"/>
      <c r="G67" s="1"/>
      <c r="H67" s="1"/>
      <c r="I67" s="1"/>
      <c r="J67" s="1">
        <v>16</v>
      </c>
      <c r="K67" s="1"/>
      <c r="L67" s="1"/>
      <c r="M67" s="1"/>
      <c r="N67" s="1"/>
      <c r="O67" s="1"/>
      <c r="P67" s="1"/>
      <c r="Q67" s="16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0.5" customHeight="1" x14ac:dyDescent="0.15">
      <c r="A68" s="32"/>
      <c r="B68" s="27"/>
      <c r="C68" s="1"/>
      <c r="D68" s="1">
        <v>3</v>
      </c>
      <c r="E68" s="1">
        <v>105</v>
      </c>
      <c r="F68" s="1"/>
      <c r="G68" s="1">
        <v>105</v>
      </c>
      <c r="H68" s="1"/>
      <c r="I68" s="1"/>
      <c r="J68" s="1"/>
      <c r="K68" s="1"/>
      <c r="L68" s="1"/>
      <c r="M68" s="1"/>
      <c r="N68" s="1"/>
      <c r="O68" s="1"/>
      <c r="P68" s="1"/>
      <c r="Q68" s="16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0.5" customHeight="1" x14ac:dyDescent="0.15">
      <c r="A69" s="32"/>
      <c r="B69" s="25" t="s">
        <v>66</v>
      </c>
      <c r="C69" s="1" t="s">
        <v>40</v>
      </c>
      <c r="D69" s="1">
        <v>3</v>
      </c>
      <c r="E69" s="1">
        <v>21</v>
      </c>
      <c r="F69" s="1"/>
      <c r="G69" s="1"/>
      <c r="H69" s="1"/>
      <c r="I69" s="1"/>
      <c r="J69" s="1">
        <v>3</v>
      </c>
      <c r="K69" s="1"/>
      <c r="L69" s="1"/>
      <c r="M69" s="1">
        <v>3</v>
      </c>
      <c r="N69" s="1">
        <v>5</v>
      </c>
      <c r="O69" s="1">
        <v>5</v>
      </c>
      <c r="P69" s="1"/>
      <c r="Q69" s="16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>
        <v>5</v>
      </c>
      <c r="AG69" s="1"/>
      <c r="AH69" s="1"/>
      <c r="AI69" s="1"/>
      <c r="AJ69" s="1"/>
    </row>
    <row r="70" spans="1:36" ht="10.5" customHeight="1" x14ac:dyDescent="0.15">
      <c r="A70" s="32"/>
      <c r="B70" s="26"/>
      <c r="C70" s="1" t="s">
        <v>41</v>
      </c>
      <c r="D70" s="1">
        <v>3</v>
      </c>
      <c r="E70" s="1">
        <v>14</v>
      </c>
      <c r="F70" s="1"/>
      <c r="G70" s="1"/>
      <c r="H70" s="1"/>
      <c r="I70" s="1"/>
      <c r="J70" s="1">
        <v>4</v>
      </c>
      <c r="K70" s="9"/>
      <c r="L70" s="1"/>
      <c r="M70" s="1">
        <v>3</v>
      </c>
      <c r="N70" s="1">
        <v>2</v>
      </c>
      <c r="O70" s="1">
        <v>2</v>
      </c>
      <c r="P70" s="1"/>
      <c r="Q70" s="16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>
        <v>3</v>
      </c>
      <c r="AG70" s="1"/>
      <c r="AH70" s="1"/>
      <c r="AI70" s="1"/>
      <c r="AJ70" s="1"/>
    </row>
    <row r="71" spans="1:36" ht="10.5" customHeight="1" x14ac:dyDescent="0.15">
      <c r="A71" s="33"/>
      <c r="B71" s="27"/>
      <c r="C71" s="1"/>
      <c r="D71" s="1">
        <v>3</v>
      </c>
      <c r="E71" s="1">
        <v>70</v>
      </c>
      <c r="F71" s="1"/>
      <c r="G71" s="1">
        <v>70</v>
      </c>
      <c r="H71" s="1"/>
      <c r="I71" s="1"/>
      <c r="J71" s="1"/>
      <c r="K71" s="1"/>
      <c r="L71" s="1"/>
      <c r="M71" s="1"/>
      <c r="N71" s="1"/>
      <c r="O71" s="1"/>
      <c r="P71" s="1"/>
      <c r="Q71" s="16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0.5" customHeight="1" x14ac:dyDescent="0.15">
      <c r="A72" s="28" t="s">
        <v>45</v>
      </c>
      <c r="B72" s="29"/>
      <c r="C72" s="29"/>
      <c r="D72" s="30"/>
      <c r="E72" s="1">
        <f>SUM(E63:E71)</f>
        <v>355</v>
      </c>
      <c r="F72" s="1"/>
      <c r="G72" s="1">
        <f t="shared" ref="G72:J72" si="6">SUM(G63:G71)</f>
        <v>245</v>
      </c>
      <c r="H72" s="1"/>
      <c r="I72" s="1"/>
      <c r="J72" s="1">
        <f t="shared" si="6"/>
        <v>82</v>
      </c>
      <c r="K72" s="1"/>
      <c r="L72" s="1"/>
      <c r="M72" s="1">
        <f t="shared" ref="M72:AF72" si="7">SUM(M63:M71)</f>
        <v>6</v>
      </c>
      <c r="N72" s="1">
        <f t="shared" si="7"/>
        <v>7</v>
      </c>
      <c r="O72" s="1">
        <f t="shared" si="7"/>
        <v>7</v>
      </c>
      <c r="P72" s="1"/>
      <c r="Q72" s="16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>
        <f t="shared" si="7"/>
        <v>8</v>
      </c>
      <c r="AG72" s="1"/>
      <c r="AH72" s="1"/>
      <c r="AI72" s="1"/>
      <c r="AJ72" s="1"/>
    </row>
    <row r="73" spans="1:36" ht="10.5" customHeight="1" x14ac:dyDescent="0.15">
      <c r="A73" s="31" t="s">
        <v>67</v>
      </c>
      <c r="B73" s="25" t="s">
        <v>68</v>
      </c>
      <c r="C73" s="1" t="s">
        <v>37</v>
      </c>
      <c r="D73" s="1">
        <v>3</v>
      </c>
      <c r="E73" s="1">
        <v>9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6"/>
      <c r="R73" s="1"/>
      <c r="S73" s="1"/>
      <c r="T73" s="1"/>
      <c r="U73" s="1"/>
      <c r="V73" s="1"/>
      <c r="W73" s="1"/>
      <c r="X73" s="1">
        <v>4</v>
      </c>
      <c r="Y73" s="1"/>
      <c r="Z73" s="1">
        <v>5</v>
      </c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0.5" customHeight="1" x14ac:dyDescent="0.15">
      <c r="A74" s="32"/>
      <c r="B74" s="26"/>
      <c r="C74" s="1" t="s">
        <v>39</v>
      </c>
      <c r="D74" s="1">
        <v>3</v>
      </c>
      <c r="E74" s="1">
        <v>21</v>
      </c>
      <c r="F74" s="1"/>
      <c r="G74" s="1"/>
      <c r="H74" s="1">
        <v>17</v>
      </c>
      <c r="I74" s="1"/>
      <c r="J74" s="1"/>
      <c r="K74" s="1"/>
      <c r="L74" s="1">
        <v>4</v>
      </c>
      <c r="M74" s="1"/>
      <c r="N74" s="1"/>
      <c r="O74" s="1"/>
      <c r="P74" s="1"/>
      <c r="Q74" s="16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0.5" customHeight="1" x14ac:dyDescent="0.15">
      <c r="A75" s="32"/>
      <c r="B75" s="27"/>
      <c r="C75" s="1"/>
      <c r="D75" s="1">
        <v>3</v>
      </c>
      <c r="E75" s="1">
        <v>40</v>
      </c>
      <c r="F75" s="1"/>
      <c r="G75" s="1">
        <v>40</v>
      </c>
      <c r="H75" s="1"/>
      <c r="I75" s="1"/>
      <c r="J75" s="1"/>
      <c r="K75" s="1"/>
      <c r="L75" s="1"/>
      <c r="M75" s="1"/>
      <c r="N75" s="1"/>
      <c r="O75" s="1"/>
      <c r="P75" s="1"/>
      <c r="Q75" s="16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0.5" customHeight="1" x14ac:dyDescent="0.15">
      <c r="A76" s="32"/>
      <c r="B76" s="34" t="s">
        <v>69</v>
      </c>
      <c r="C76" s="1" t="s">
        <v>37</v>
      </c>
      <c r="D76" s="1">
        <v>3</v>
      </c>
      <c r="E76" s="1">
        <v>9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6"/>
      <c r="R76" s="1"/>
      <c r="S76" s="1"/>
      <c r="T76" s="1"/>
      <c r="U76" s="1"/>
      <c r="V76" s="1"/>
      <c r="W76" s="1"/>
      <c r="X76" s="1">
        <v>4</v>
      </c>
      <c r="Y76" s="1"/>
      <c r="Z76" s="1">
        <v>5</v>
      </c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0.5" customHeight="1" x14ac:dyDescent="0.15">
      <c r="A77" s="32"/>
      <c r="B77" s="34"/>
      <c r="C77" s="1" t="s">
        <v>39</v>
      </c>
      <c r="D77" s="1">
        <v>3</v>
      </c>
      <c r="E77" s="1">
        <v>41</v>
      </c>
      <c r="F77" s="1"/>
      <c r="G77" s="1"/>
      <c r="H77" s="1">
        <v>36</v>
      </c>
      <c r="I77" s="1"/>
      <c r="J77" s="1"/>
      <c r="K77" s="1"/>
      <c r="L77" s="1"/>
      <c r="M77" s="1"/>
      <c r="N77" s="1"/>
      <c r="O77" s="1"/>
      <c r="P77" s="1"/>
      <c r="Q77" s="16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>
        <v>5</v>
      </c>
      <c r="AF77" s="1"/>
      <c r="AG77" s="1"/>
      <c r="AH77" s="1"/>
      <c r="AI77" s="1"/>
      <c r="AJ77" s="1"/>
    </row>
    <row r="78" spans="1:36" ht="10.5" customHeight="1" x14ac:dyDescent="0.15">
      <c r="A78" s="32"/>
      <c r="B78" s="25" t="s">
        <v>70</v>
      </c>
      <c r="C78" s="1" t="s">
        <v>39</v>
      </c>
      <c r="D78" s="1">
        <v>3</v>
      </c>
      <c r="E78" s="1">
        <v>20</v>
      </c>
      <c r="F78" s="1"/>
      <c r="G78" s="1"/>
      <c r="H78" s="1">
        <v>20</v>
      </c>
      <c r="I78" s="1"/>
      <c r="J78" s="1"/>
      <c r="K78" s="1"/>
      <c r="L78" s="1"/>
      <c r="M78" s="1"/>
      <c r="N78" s="1"/>
      <c r="O78" s="1"/>
      <c r="P78" s="1"/>
      <c r="Q78" s="16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0.5" customHeight="1" x14ac:dyDescent="0.15">
      <c r="A79" s="32"/>
      <c r="B79" s="27"/>
      <c r="D79" s="1">
        <v>3</v>
      </c>
      <c r="E79" s="1">
        <v>20</v>
      </c>
      <c r="F79" s="1"/>
      <c r="G79" s="1">
        <v>20</v>
      </c>
      <c r="H79" s="1"/>
      <c r="I79" s="1"/>
      <c r="J79" s="1"/>
      <c r="K79" s="1"/>
      <c r="L79" s="1"/>
      <c r="M79" s="1"/>
      <c r="N79" s="1"/>
      <c r="O79" s="1"/>
      <c r="P79" s="1"/>
      <c r="Q79" s="16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0.5" customHeight="1" x14ac:dyDescent="0.15">
      <c r="A80" s="32"/>
      <c r="B80" s="23" t="s">
        <v>71</v>
      </c>
      <c r="C80" s="1" t="s">
        <v>39</v>
      </c>
      <c r="D80" s="1">
        <v>3</v>
      </c>
      <c r="E80" s="1">
        <v>20</v>
      </c>
      <c r="F80" s="1"/>
      <c r="G80" s="1"/>
      <c r="H80" s="1">
        <v>15</v>
      </c>
      <c r="I80" s="1"/>
      <c r="J80" s="1"/>
      <c r="K80" s="1"/>
      <c r="L80" s="1"/>
      <c r="M80" s="1"/>
      <c r="N80" s="1"/>
      <c r="O80" s="1"/>
      <c r="P80" s="1"/>
      <c r="Q80" s="16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>
        <v>5</v>
      </c>
      <c r="AF80" s="1"/>
      <c r="AG80" s="1"/>
      <c r="AH80" s="1"/>
      <c r="AI80" s="1"/>
      <c r="AJ80" s="1"/>
    </row>
    <row r="81" spans="1:36" ht="10.5" customHeight="1" x14ac:dyDescent="0.15">
      <c r="A81" s="28" t="s">
        <v>45</v>
      </c>
      <c r="B81" s="29"/>
      <c r="C81" s="29"/>
      <c r="D81" s="30"/>
      <c r="E81" s="1">
        <f>SUM(E73:E80)</f>
        <v>180</v>
      </c>
      <c r="F81" s="1"/>
      <c r="G81" s="1">
        <f t="shared" ref="G81:H81" si="8">SUM(G73:G80)</f>
        <v>60</v>
      </c>
      <c r="H81" s="1">
        <f t="shared" si="8"/>
        <v>88</v>
      </c>
      <c r="I81" s="1"/>
      <c r="J81" s="1"/>
      <c r="K81" s="1"/>
      <c r="L81" s="1">
        <f t="shared" ref="L81:AE81" si="9">SUM(L73:L80)</f>
        <v>4</v>
      </c>
      <c r="M81" s="1"/>
      <c r="N81" s="1"/>
      <c r="O81" s="1"/>
      <c r="P81" s="1"/>
      <c r="Q81" s="16"/>
      <c r="R81" s="1"/>
      <c r="S81" s="1"/>
      <c r="T81" s="1"/>
      <c r="U81" s="1"/>
      <c r="V81" s="1"/>
      <c r="W81" s="1"/>
      <c r="X81" s="1">
        <f t="shared" si="9"/>
        <v>8</v>
      </c>
      <c r="Y81" s="1"/>
      <c r="Z81" s="1">
        <f t="shared" si="9"/>
        <v>10</v>
      </c>
      <c r="AA81" s="1"/>
      <c r="AB81" s="1"/>
      <c r="AC81" s="1"/>
      <c r="AD81" s="1"/>
      <c r="AE81" s="1">
        <f t="shared" si="9"/>
        <v>10</v>
      </c>
      <c r="AF81" s="1"/>
      <c r="AG81" s="1"/>
      <c r="AH81" s="1"/>
      <c r="AI81" s="1"/>
      <c r="AJ81" s="1"/>
    </row>
    <row r="82" spans="1:36" ht="10.5" customHeight="1" x14ac:dyDescent="0.15">
      <c r="A82" s="31" t="s">
        <v>72</v>
      </c>
      <c r="B82" s="25" t="s">
        <v>73</v>
      </c>
      <c r="C82" s="1" t="s">
        <v>40</v>
      </c>
      <c r="D82" s="1">
        <v>3</v>
      </c>
      <c r="E82" s="1">
        <v>7</v>
      </c>
      <c r="F82" s="1"/>
      <c r="G82" s="1"/>
      <c r="H82" s="1"/>
      <c r="I82" s="1"/>
      <c r="J82" s="1">
        <v>7</v>
      </c>
      <c r="K82" s="1"/>
      <c r="L82" s="1"/>
      <c r="M82" s="1"/>
      <c r="N82" s="1"/>
      <c r="O82" s="1"/>
      <c r="P82" s="1"/>
      <c r="Q82" s="16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0.5" customHeight="1" x14ac:dyDescent="0.15">
      <c r="A83" s="32"/>
      <c r="B83" s="26"/>
      <c r="C83" s="1" t="s">
        <v>41</v>
      </c>
      <c r="D83" s="1">
        <v>3</v>
      </c>
      <c r="E83" s="1">
        <v>10</v>
      </c>
      <c r="F83" s="1"/>
      <c r="G83" s="1"/>
      <c r="H83" s="1"/>
      <c r="I83" s="1"/>
      <c r="J83" s="1">
        <v>10</v>
      </c>
      <c r="K83" s="1"/>
      <c r="L83" s="1"/>
      <c r="M83" s="1"/>
      <c r="N83" s="1"/>
      <c r="O83" s="1"/>
      <c r="P83" s="1"/>
      <c r="Q83" s="16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0.5" customHeight="1" x14ac:dyDescent="0.15">
      <c r="A84" s="32"/>
      <c r="B84" s="27"/>
      <c r="C84" s="1"/>
      <c r="D84" s="1">
        <v>3</v>
      </c>
      <c r="E84" s="1">
        <v>53</v>
      </c>
      <c r="F84" s="1">
        <v>8</v>
      </c>
      <c r="G84" s="1">
        <v>45</v>
      </c>
      <c r="H84" s="1"/>
      <c r="I84" s="1"/>
      <c r="J84" s="1"/>
      <c r="K84" s="1"/>
      <c r="L84" s="1"/>
      <c r="M84" s="1"/>
      <c r="N84" s="1"/>
      <c r="O84" s="1"/>
      <c r="P84" s="1"/>
      <c r="Q84" s="16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0.5" customHeight="1" x14ac:dyDescent="0.15">
      <c r="A85" s="32"/>
      <c r="B85" s="25" t="s">
        <v>74</v>
      </c>
      <c r="C85" s="1" t="s">
        <v>40</v>
      </c>
      <c r="D85" s="1">
        <v>3</v>
      </c>
      <c r="E85" s="1">
        <v>18</v>
      </c>
      <c r="F85" s="1"/>
      <c r="G85" s="1"/>
      <c r="H85" s="1"/>
      <c r="I85" s="1"/>
      <c r="J85" s="1">
        <v>15</v>
      </c>
      <c r="K85" s="1"/>
      <c r="L85" s="1"/>
      <c r="M85" s="1"/>
      <c r="N85" s="1"/>
      <c r="O85" s="1"/>
      <c r="P85" s="1"/>
      <c r="Q85" s="16"/>
      <c r="R85" s="1">
        <v>3</v>
      </c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0.5" customHeight="1" x14ac:dyDescent="0.15">
      <c r="A86" s="32"/>
      <c r="B86" s="26"/>
      <c r="C86" s="1" t="s">
        <v>41</v>
      </c>
      <c r="D86" s="1">
        <v>3</v>
      </c>
      <c r="E86" s="1">
        <v>27</v>
      </c>
      <c r="F86" s="1"/>
      <c r="G86" s="1"/>
      <c r="H86" s="1"/>
      <c r="I86" s="1"/>
      <c r="J86" s="1">
        <v>22</v>
      </c>
      <c r="K86" s="1"/>
      <c r="L86" s="1"/>
      <c r="M86" s="1"/>
      <c r="N86" s="1"/>
      <c r="O86" s="1"/>
      <c r="P86" s="1"/>
      <c r="Q86" s="16"/>
      <c r="R86" s="1">
        <v>5</v>
      </c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0.5" customHeight="1" x14ac:dyDescent="0.15">
      <c r="A87" s="32"/>
      <c r="B87" s="27"/>
      <c r="C87" s="1"/>
      <c r="D87" s="1">
        <v>3</v>
      </c>
      <c r="E87" s="1">
        <v>60</v>
      </c>
      <c r="F87" s="1"/>
      <c r="G87" s="1">
        <v>60</v>
      </c>
      <c r="H87" s="1"/>
      <c r="I87" s="1"/>
      <c r="J87" s="1"/>
      <c r="K87" s="1"/>
      <c r="L87" s="1"/>
      <c r="M87" s="1"/>
      <c r="N87" s="1"/>
      <c r="O87" s="1"/>
      <c r="P87" s="1"/>
      <c r="Q87" s="16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0.5" customHeight="1" x14ac:dyDescent="0.15">
      <c r="A88" s="32"/>
      <c r="B88" s="25" t="s">
        <v>75</v>
      </c>
      <c r="C88" s="1" t="s">
        <v>40</v>
      </c>
      <c r="D88" s="1">
        <v>3</v>
      </c>
      <c r="E88" s="1">
        <v>25</v>
      </c>
      <c r="F88" s="1"/>
      <c r="G88" s="1"/>
      <c r="H88" s="1"/>
      <c r="I88" s="1"/>
      <c r="J88" s="1">
        <v>22</v>
      </c>
      <c r="K88" s="1"/>
      <c r="L88" s="1"/>
      <c r="M88" s="1"/>
      <c r="N88" s="1"/>
      <c r="O88" s="1"/>
      <c r="P88" s="1"/>
      <c r="Q88" s="16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>
        <v>3</v>
      </c>
      <c r="AH88" s="1"/>
      <c r="AI88" s="1"/>
      <c r="AJ88" s="1"/>
    </row>
    <row r="89" spans="1:36" ht="10.5" customHeight="1" x14ac:dyDescent="0.15">
      <c r="A89" s="32"/>
      <c r="B89" s="26"/>
      <c r="C89" s="1" t="s">
        <v>41</v>
      </c>
      <c r="D89" s="1">
        <v>3</v>
      </c>
      <c r="E89" s="1">
        <v>41</v>
      </c>
      <c r="F89" s="1"/>
      <c r="G89" s="1"/>
      <c r="H89" s="1"/>
      <c r="I89" s="1"/>
      <c r="J89" s="1">
        <v>39</v>
      </c>
      <c r="K89" s="1"/>
      <c r="L89" s="1"/>
      <c r="M89" s="1"/>
      <c r="N89" s="1"/>
      <c r="O89" s="1"/>
      <c r="P89" s="1"/>
      <c r="Q89" s="16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>
        <v>2</v>
      </c>
      <c r="AH89" s="1"/>
      <c r="AI89" s="1"/>
      <c r="AJ89" s="1"/>
    </row>
    <row r="90" spans="1:36" ht="10.5" customHeight="1" x14ac:dyDescent="0.15">
      <c r="A90" s="32"/>
      <c r="B90" s="27"/>
      <c r="D90" s="1">
        <v>3</v>
      </c>
      <c r="E90" s="1">
        <v>74</v>
      </c>
      <c r="F90" s="1"/>
      <c r="G90" s="1">
        <v>70</v>
      </c>
      <c r="H90" s="1"/>
      <c r="I90" s="1"/>
      <c r="J90" s="1"/>
      <c r="K90" s="1"/>
      <c r="L90" s="1"/>
      <c r="M90" s="1"/>
      <c r="N90" s="1"/>
      <c r="O90" s="1"/>
      <c r="P90" s="1"/>
      <c r="Q90" s="16"/>
      <c r="R90" s="1"/>
      <c r="S90" s="1"/>
      <c r="T90" s="1"/>
      <c r="U90" s="1"/>
      <c r="V90" s="1"/>
      <c r="W90" s="1"/>
      <c r="X90" s="1"/>
      <c r="Y90" s="1"/>
      <c r="Z90" s="1"/>
      <c r="AA90" s="1">
        <v>4</v>
      </c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0.5" customHeight="1" x14ac:dyDescent="0.15">
      <c r="A91" s="32"/>
      <c r="B91" s="25" t="s">
        <v>76</v>
      </c>
      <c r="C91" s="1" t="s">
        <v>40</v>
      </c>
      <c r="D91" s="1">
        <v>3</v>
      </c>
      <c r="E91" s="1">
        <v>4</v>
      </c>
      <c r="F91" s="1"/>
      <c r="G91" s="1"/>
      <c r="H91" s="1"/>
      <c r="I91" s="1"/>
      <c r="J91" s="1">
        <v>4</v>
      </c>
      <c r="K91" s="1"/>
      <c r="L91" s="1"/>
      <c r="M91" s="1"/>
      <c r="N91" s="1"/>
      <c r="O91" s="1"/>
      <c r="P91" s="1"/>
      <c r="Q91" s="16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0.5" customHeight="1" x14ac:dyDescent="0.15">
      <c r="A92" s="32"/>
      <c r="B92" s="26"/>
      <c r="C92" s="1" t="s">
        <v>41</v>
      </c>
      <c r="D92" s="1">
        <v>3</v>
      </c>
      <c r="E92" s="1">
        <v>6</v>
      </c>
      <c r="F92" s="1"/>
      <c r="G92" s="1"/>
      <c r="H92" s="1"/>
      <c r="I92" s="1"/>
      <c r="J92" s="1">
        <v>6</v>
      </c>
      <c r="K92" s="1"/>
      <c r="L92" s="1"/>
      <c r="M92" s="1"/>
      <c r="N92" s="1"/>
      <c r="O92" s="1"/>
      <c r="P92" s="1"/>
      <c r="Q92" s="16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0.5" customHeight="1" x14ac:dyDescent="0.15">
      <c r="A93" s="32"/>
      <c r="B93" s="27"/>
      <c r="C93" s="1"/>
      <c r="D93" s="1">
        <v>3</v>
      </c>
      <c r="E93" s="1">
        <v>35</v>
      </c>
      <c r="F93" s="1"/>
      <c r="G93" s="1">
        <v>35</v>
      </c>
      <c r="H93" s="1"/>
      <c r="I93" s="1"/>
      <c r="J93" s="1"/>
      <c r="K93" s="1"/>
      <c r="L93" s="1"/>
      <c r="M93" s="1"/>
      <c r="N93" s="1"/>
      <c r="O93" s="1"/>
      <c r="P93" s="1"/>
      <c r="Q93" s="16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0.5" customHeight="1" x14ac:dyDescent="0.15">
      <c r="A94" s="32"/>
      <c r="B94" s="25" t="s">
        <v>77</v>
      </c>
      <c r="C94" s="1" t="s">
        <v>40</v>
      </c>
      <c r="D94" s="1">
        <v>3</v>
      </c>
      <c r="E94" s="1">
        <v>14</v>
      </c>
      <c r="F94" s="1"/>
      <c r="G94" s="1"/>
      <c r="H94" s="1"/>
      <c r="I94" s="1"/>
      <c r="J94" s="1">
        <v>14</v>
      </c>
      <c r="K94" s="1"/>
      <c r="L94" s="1"/>
      <c r="M94" s="1"/>
      <c r="N94" s="1"/>
      <c r="O94" s="1"/>
      <c r="P94" s="1"/>
      <c r="Q94" s="16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0.5" customHeight="1" x14ac:dyDescent="0.15">
      <c r="A95" s="32"/>
      <c r="B95" s="26"/>
      <c r="C95" s="1" t="s">
        <v>41</v>
      </c>
      <c r="D95" s="1">
        <v>3</v>
      </c>
      <c r="E95" s="1">
        <v>21</v>
      </c>
      <c r="F95" s="1"/>
      <c r="G95" s="1"/>
      <c r="H95" s="1"/>
      <c r="I95" s="1"/>
      <c r="J95" s="1">
        <v>21</v>
      </c>
      <c r="K95" s="1"/>
      <c r="L95" s="1"/>
      <c r="M95" s="1"/>
      <c r="N95" s="1"/>
      <c r="O95" s="1"/>
      <c r="P95" s="1"/>
      <c r="Q95" s="16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0.5" customHeight="1" x14ac:dyDescent="0.15">
      <c r="A96" s="32"/>
      <c r="B96" s="27"/>
      <c r="C96" s="1"/>
      <c r="D96" s="1">
        <v>3</v>
      </c>
      <c r="E96" s="1">
        <v>35</v>
      </c>
      <c r="F96" s="1"/>
      <c r="G96" s="1">
        <v>35</v>
      </c>
      <c r="H96" s="1"/>
      <c r="I96" s="1"/>
      <c r="J96" s="1"/>
      <c r="K96" s="1"/>
      <c r="L96" s="1"/>
      <c r="M96" s="1"/>
      <c r="N96" s="1"/>
      <c r="O96" s="1"/>
      <c r="P96" s="1"/>
      <c r="Q96" s="16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0.5" customHeight="1" x14ac:dyDescent="0.15">
      <c r="A97" s="32"/>
      <c r="B97" s="25" t="s">
        <v>78</v>
      </c>
      <c r="C97" s="1" t="s">
        <v>40</v>
      </c>
      <c r="D97" s="1">
        <v>3</v>
      </c>
      <c r="E97" s="1">
        <v>14</v>
      </c>
      <c r="F97" s="1"/>
      <c r="G97" s="1"/>
      <c r="H97" s="1"/>
      <c r="I97" s="1"/>
      <c r="J97" s="1">
        <v>14</v>
      </c>
      <c r="K97" s="1"/>
      <c r="L97" s="1"/>
      <c r="M97" s="1"/>
      <c r="N97" s="1"/>
      <c r="O97" s="1"/>
      <c r="P97" s="1"/>
      <c r="Q97" s="16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0.5" customHeight="1" x14ac:dyDescent="0.15">
      <c r="A98" s="32"/>
      <c r="B98" s="26"/>
      <c r="C98" s="1" t="s">
        <v>41</v>
      </c>
      <c r="D98" s="1">
        <v>3</v>
      </c>
      <c r="E98" s="1">
        <v>21</v>
      </c>
      <c r="F98" s="1"/>
      <c r="G98" s="1"/>
      <c r="H98" s="1"/>
      <c r="I98" s="1"/>
      <c r="J98" s="1">
        <v>21</v>
      </c>
      <c r="K98" s="1"/>
      <c r="L98" s="1"/>
      <c r="M98" s="1"/>
      <c r="N98" s="1"/>
      <c r="O98" s="1"/>
      <c r="P98" s="1"/>
      <c r="Q98" s="16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0.5" customHeight="1" x14ac:dyDescent="0.15">
      <c r="A99" s="32"/>
      <c r="B99" s="27"/>
      <c r="C99" s="1"/>
      <c r="D99" s="1">
        <v>3</v>
      </c>
      <c r="E99" s="1">
        <v>70</v>
      </c>
      <c r="F99" s="1"/>
      <c r="G99" s="1">
        <v>70</v>
      </c>
      <c r="H99" s="1"/>
      <c r="I99" s="1"/>
      <c r="J99" s="1"/>
      <c r="K99" s="1"/>
      <c r="L99" s="1"/>
      <c r="M99" s="1"/>
      <c r="N99" s="1"/>
      <c r="O99" s="1"/>
      <c r="P99" s="1"/>
      <c r="Q99" s="16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0.5" customHeight="1" x14ac:dyDescent="0.15">
      <c r="A100" s="32"/>
      <c r="B100" s="25" t="s">
        <v>79</v>
      </c>
      <c r="C100" s="1" t="s">
        <v>40</v>
      </c>
      <c r="D100" s="1">
        <v>3</v>
      </c>
      <c r="E100" s="1">
        <v>8</v>
      </c>
      <c r="F100" s="1"/>
      <c r="G100" s="1"/>
      <c r="H100" s="1"/>
      <c r="I100" s="1"/>
      <c r="J100" s="1">
        <v>8</v>
      </c>
      <c r="K100" s="1"/>
      <c r="L100" s="1"/>
      <c r="M100" s="1"/>
      <c r="N100" s="1"/>
      <c r="O100" s="1"/>
      <c r="P100" s="1"/>
      <c r="Q100" s="16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0.5" customHeight="1" x14ac:dyDescent="0.15">
      <c r="A101" s="32"/>
      <c r="B101" s="26"/>
      <c r="C101" s="1" t="s">
        <v>41</v>
      </c>
      <c r="D101" s="1">
        <v>3</v>
      </c>
      <c r="E101" s="1">
        <v>12</v>
      </c>
      <c r="F101" s="1"/>
      <c r="G101" s="1"/>
      <c r="H101" s="1"/>
      <c r="I101" s="1"/>
      <c r="J101" s="1">
        <v>12</v>
      </c>
      <c r="K101" s="9"/>
      <c r="L101" s="9"/>
      <c r="M101" s="9"/>
      <c r="N101" s="9"/>
      <c r="O101" s="9"/>
      <c r="P101" s="9"/>
      <c r="Q101" s="18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</row>
    <row r="102" spans="1:36" ht="10.5" customHeight="1" x14ac:dyDescent="0.15">
      <c r="A102" s="33"/>
      <c r="B102" s="27"/>
      <c r="C102" s="8"/>
      <c r="D102" s="1">
        <v>3</v>
      </c>
      <c r="E102" s="1">
        <v>50</v>
      </c>
      <c r="F102" s="1"/>
      <c r="G102" s="1">
        <v>50</v>
      </c>
      <c r="H102" s="1"/>
      <c r="I102" s="1"/>
      <c r="J102" s="1"/>
      <c r="K102" s="9"/>
      <c r="L102" s="9"/>
      <c r="M102" s="9"/>
      <c r="N102" s="9"/>
      <c r="O102" s="9"/>
      <c r="P102" s="9"/>
      <c r="Q102" s="18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</row>
    <row r="103" spans="1:36" ht="10.5" customHeight="1" x14ac:dyDescent="0.15">
      <c r="A103" s="28" t="s">
        <v>45</v>
      </c>
      <c r="B103" s="29"/>
      <c r="C103" s="29"/>
      <c r="D103" s="30"/>
      <c r="E103" s="1">
        <f>SUM(E82:E102)</f>
        <v>605</v>
      </c>
      <c r="F103" s="1">
        <f t="shared" ref="F103:J103" si="10">SUM(F82:F102)</f>
        <v>8</v>
      </c>
      <c r="G103" s="1">
        <f t="shared" si="10"/>
        <v>365</v>
      </c>
      <c r="H103" s="1"/>
      <c r="I103" s="1"/>
      <c r="J103" s="1">
        <f t="shared" si="10"/>
        <v>215</v>
      </c>
      <c r="K103" s="1"/>
      <c r="L103" s="1"/>
      <c r="M103" s="1"/>
      <c r="N103" s="1"/>
      <c r="O103" s="1"/>
      <c r="P103" s="1"/>
      <c r="Q103" s="16"/>
      <c r="R103" s="1">
        <f>SUM(R82:R102)</f>
        <v>8</v>
      </c>
      <c r="S103" s="1"/>
      <c r="T103" s="1"/>
      <c r="U103" s="1"/>
      <c r="V103" s="1"/>
      <c r="W103" s="1"/>
      <c r="X103" s="1"/>
      <c r="Y103" s="1"/>
      <c r="Z103" s="1"/>
      <c r="AA103" s="1">
        <f>SUM(AA82:AA102)</f>
        <v>4</v>
      </c>
      <c r="AB103" s="1"/>
      <c r="AC103" s="1"/>
      <c r="AD103" s="1"/>
      <c r="AE103" s="1"/>
      <c r="AF103" s="1"/>
      <c r="AG103" s="1">
        <f>SUM(AG82:AG102)</f>
        <v>5</v>
      </c>
      <c r="AH103" s="1"/>
      <c r="AI103" s="1"/>
      <c r="AJ103" s="1"/>
    </row>
    <row r="104" spans="1:36" ht="10.5" customHeight="1" x14ac:dyDescent="0.15">
      <c r="A104" s="28" t="s">
        <v>4</v>
      </c>
      <c r="B104" s="29"/>
      <c r="C104" s="29"/>
      <c r="D104" s="30"/>
      <c r="E104" s="1">
        <f t="shared" ref="E104:AJ104" si="11">E103+E81+E72+E62+E45+E34+E25+E17</f>
        <v>3900</v>
      </c>
      <c r="F104" s="1">
        <f t="shared" si="11"/>
        <v>8</v>
      </c>
      <c r="G104" s="1">
        <f t="shared" si="11"/>
        <v>1625</v>
      </c>
      <c r="H104" s="1">
        <f t="shared" si="11"/>
        <v>218</v>
      </c>
      <c r="I104" s="1">
        <f t="shared" si="11"/>
        <v>240</v>
      </c>
      <c r="J104" s="1">
        <f t="shared" si="11"/>
        <v>1411</v>
      </c>
      <c r="K104" s="1">
        <f t="shared" si="11"/>
        <v>8</v>
      </c>
      <c r="L104" s="1">
        <f t="shared" si="11"/>
        <v>10</v>
      </c>
      <c r="M104" s="1">
        <f t="shared" si="11"/>
        <v>30</v>
      </c>
      <c r="N104" s="1">
        <f t="shared" si="11"/>
        <v>35</v>
      </c>
      <c r="O104" s="1">
        <f t="shared" si="11"/>
        <v>20</v>
      </c>
      <c r="P104" s="1">
        <f t="shared" si="11"/>
        <v>8</v>
      </c>
      <c r="Q104" s="16">
        <f t="shared" si="11"/>
        <v>8</v>
      </c>
      <c r="R104" s="1">
        <f t="shared" si="11"/>
        <v>30</v>
      </c>
      <c r="S104" s="1">
        <f t="shared" si="11"/>
        <v>8</v>
      </c>
      <c r="T104" s="1">
        <f t="shared" si="11"/>
        <v>5</v>
      </c>
      <c r="U104" s="1">
        <f t="shared" si="11"/>
        <v>25</v>
      </c>
      <c r="V104" s="1">
        <f t="shared" si="11"/>
        <v>10</v>
      </c>
      <c r="W104" s="1">
        <f t="shared" si="11"/>
        <v>8</v>
      </c>
      <c r="X104" s="1">
        <f t="shared" si="11"/>
        <v>8</v>
      </c>
      <c r="Y104" s="1">
        <f t="shared" si="11"/>
        <v>26</v>
      </c>
      <c r="Z104" s="1">
        <f t="shared" si="11"/>
        <v>10</v>
      </c>
      <c r="AA104" s="1">
        <f t="shared" si="11"/>
        <v>8</v>
      </c>
      <c r="AB104" s="1">
        <f t="shared" si="11"/>
        <v>20</v>
      </c>
      <c r="AC104" s="1">
        <f t="shared" si="11"/>
        <v>20</v>
      </c>
      <c r="AD104" s="1">
        <f t="shared" si="11"/>
        <v>10</v>
      </c>
      <c r="AE104" s="1">
        <f t="shared" si="11"/>
        <v>10</v>
      </c>
      <c r="AF104" s="1">
        <f t="shared" si="11"/>
        <v>8</v>
      </c>
      <c r="AG104" s="1">
        <f t="shared" si="11"/>
        <v>35</v>
      </c>
      <c r="AH104" s="1">
        <f t="shared" si="11"/>
        <v>15</v>
      </c>
      <c r="AI104" s="1">
        <f t="shared" si="11"/>
        <v>15</v>
      </c>
      <c r="AJ104" s="1">
        <f t="shared" si="11"/>
        <v>8</v>
      </c>
    </row>
    <row r="105" spans="1:36" ht="27" hidden="1" customHeight="1" x14ac:dyDescent="0.15">
      <c r="F105" s="3">
        <v>8</v>
      </c>
      <c r="G105" s="3">
        <v>1101</v>
      </c>
      <c r="H105" s="3">
        <v>142</v>
      </c>
      <c r="I105" s="3">
        <v>245</v>
      </c>
      <c r="J105" s="3">
        <v>0</v>
      </c>
    </row>
    <row r="106" spans="1:36" ht="24" hidden="1" customHeight="1" x14ac:dyDescent="0.15">
      <c r="F106" s="3">
        <f>F105-F104</f>
        <v>0</v>
      </c>
    </row>
    <row r="107" spans="1:36" ht="49.5" customHeight="1" x14ac:dyDescent="0.15"/>
  </sheetData>
  <mergeCells count="80">
    <mergeCell ref="A1:AJ1"/>
    <mergeCell ref="A2:A3"/>
    <mergeCell ref="B2:B3"/>
    <mergeCell ref="C2:C3"/>
    <mergeCell ref="D2:D3"/>
    <mergeCell ref="E2:E3"/>
    <mergeCell ref="F2:F3"/>
    <mergeCell ref="G2:J2"/>
    <mergeCell ref="K2:K3"/>
    <mergeCell ref="L2:L3"/>
    <mergeCell ref="X2:X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AJ2:AJ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B35:B36"/>
    <mergeCell ref="B38:B39"/>
    <mergeCell ref="B42:B44"/>
    <mergeCell ref="A4:A16"/>
    <mergeCell ref="B4:B6"/>
    <mergeCell ref="B9:B11"/>
    <mergeCell ref="B15:B16"/>
    <mergeCell ref="A17:D17"/>
    <mergeCell ref="A18:A24"/>
    <mergeCell ref="B18:B20"/>
    <mergeCell ref="B23:B24"/>
    <mergeCell ref="A25:D25"/>
    <mergeCell ref="A26:A33"/>
    <mergeCell ref="B26:B27"/>
    <mergeCell ref="B28:B30"/>
    <mergeCell ref="A34:D34"/>
    <mergeCell ref="A72:D72"/>
    <mergeCell ref="A45:D45"/>
    <mergeCell ref="A46:A61"/>
    <mergeCell ref="B46:B47"/>
    <mergeCell ref="B48:B50"/>
    <mergeCell ref="B51:B53"/>
    <mergeCell ref="B54:B55"/>
    <mergeCell ref="B56:B58"/>
    <mergeCell ref="B59:B61"/>
    <mergeCell ref="A62:D62"/>
    <mergeCell ref="A63:A71"/>
    <mergeCell ref="B63:B65"/>
    <mergeCell ref="B66:B68"/>
    <mergeCell ref="B69:B71"/>
    <mergeCell ref="A35:A44"/>
    <mergeCell ref="A73:A80"/>
    <mergeCell ref="B73:B75"/>
    <mergeCell ref="B76:B77"/>
    <mergeCell ref="B78:B79"/>
    <mergeCell ref="A81:D81"/>
    <mergeCell ref="B94:B96"/>
    <mergeCell ref="B97:B99"/>
    <mergeCell ref="B100:B102"/>
    <mergeCell ref="A103:D103"/>
    <mergeCell ref="A104:D104"/>
    <mergeCell ref="A82:A102"/>
    <mergeCell ref="B82:B84"/>
    <mergeCell ref="B85:B87"/>
    <mergeCell ref="B88:B90"/>
    <mergeCell ref="B91:B93"/>
  </mergeCells>
  <phoneticPr fontId="2" type="noConversion"/>
  <printOptions horizontalCentered="1" verticalCentered="1"/>
  <pageMargins left="0.19685039370078741" right="0.19685039370078741" top="0" bottom="0" header="0" footer="0"/>
  <pageSetup paperSize="8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2020年招生计划表 （最新)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2020-07-13T00:51:40Z</dcterms:modified>
</cp:coreProperties>
</file>